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505" windowHeight="7695"/>
  </bookViews>
  <sheets>
    <sheet name="Sheet1" sheetId="1" r:id="rId1"/>
    <sheet name="Sheet2" sheetId="2" r:id="rId2"/>
    <sheet name="Sheet3" sheetId="3" r:id="rId3"/>
  </sheets>
  <definedNames>
    <definedName name="_xlnm._FilterDatabase" localSheetId="0" hidden="1">Sheet1!$A$2:$I$30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<sst xmlns="http://schemas.openxmlformats.org/spreadsheetml/2006/main" count="1274" uniqueCount="516">
  <si>
    <t>2025年度妇幼保健院采购口腔、检验、视光中心类医疗设备清单</t>
  </si>
  <si>
    <t>序号</t>
  </si>
  <si>
    <t>申请科室</t>
  </si>
  <si>
    <t>设备通用名称</t>
  </si>
  <si>
    <t>功能</t>
  </si>
  <si>
    <t>单位</t>
  </si>
  <si>
    <t>数量</t>
  </si>
  <si>
    <t>预算单价（万元）</t>
  </si>
  <si>
    <t>预算总金额（万元）</t>
  </si>
  <si>
    <t>备注</t>
  </si>
  <si>
    <t>供应商建议技术参数</t>
  </si>
  <si>
    <t>满足该参数的品牌和型号（须三家以上）</t>
  </si>
  <si>
    <t>建议采购单价</t>
  </si>
  <si>
    <t>建议采购总价</t>
  </si>
  <si>
    <t>口腔科</t>
  </si>
  <si>
    <t>口腔微动力</t>
  </si>
  <si>
    <t>牙齿预备、种植手术、牙周治疗、颌面外科小手术</t>
  </si>
  <si>
    <t>台</t>
  </si>
  <si>
    <t>牙科种植机</t>
  </si>
  <si>
    <t>种植手术</t>
  </si>
  <si>
    <t>数字口腔内窥镜</t>
  </si>
  <si>
    <t>可视化口腔诊疗</t>
  </si>
  <si>
    <t>数字化口内印模扫描仪</t>
  </si>
  <si>
    <t>口扫、面扫、龋齿检测</t>
  </si>
  <si>
    <t>正常配电脑</t>
  </si>
  <si>
    <t>根管振荡仪</t>
  </si>
  <si>
    <t>根管治疗</t>
  </si>
  <si>
    <t>牙髓活力测试仪</t>
  </si>
  <si>
    <t>测试牙髓活力、根管长度</t>
  </si>
  <si>
    <t>口腔专用根管显微镜</t>
  </si>
  <si>
    <t>显微根管技术</t>
  </si>
  <si>
    <t>影像版扫描仪（牙片宝）</t>
  </si>
  <si>
    <t>牙片机显像专用</t>
  </si>
  <si>
    <t>配合口腔cbct使用</t>
  </si>
  <si>
    <t>笑气镇痛系统</t>
  </si>
  <si>
    <t>镇静镇痛</t>
  </si>
  <si>
    <t>专机专用</t>
  </si>
  <si>
    <t>超声波牙周治疗仪</t>
  </si>
  <si>
    <t>牙周炎治疗</t>
  </si>
  <si>
    <t>手机清洗注油机</t>
  </si>
  <si>
    <t>手机清洗</t>
  </si>
  <si>
    <t>光固化机</t>
  </si>
  <si>
    <t>材料固化机</t>
  </si>
  <si>
    <t>热熔牙胶充填机</t>
  </si>
  <si>
    <t>根管充填热牙胶技术</t>
  </si>
  <si>
    <t>根管治疗仪带根测</t>
  </si>
  <si>
    <t>根管治疗＋根管测量</t>
  </si>
  <si>
    <t>超声波喷砂洁牙机</t>
  </si>
  <si>
    <t>清洗牙齿治疗牙周病</t>
  </si>
  <si>
    <t>专机专用
（配喷砂瓶）</t>
  </si>
  <si>
    <t>石膏修整机</t>
  </si>
  <si>
    <t>牙科石膏修整</t>
  </si>
  <si>
    <t>移动技工台及打磨机</t>
  </si>
  <si>
    <t>口腔类治疗磨改技术台</t>
  </si>
  <si>
    <t>牙片定位器</t>
  </si>
  <si>
    <t>配合牙片机使用定位</t>
  </si>
  <si>
    <t>石膏震荡机</t>
  </si>
  <si>
    <t>牙科石膏震荡排除空气</t>
  </si>
  <si>
    <t>冷光美白仪</t>
  </si>
  <si>
    <t>美白牙齿</t>
  </si>
  <si>
    <t>牙科综合治疗台成人</t>
  </si>
  <si>
    <t>成人牙椅</t>
  </si>
  <si>
    <t>牙科综合治疗台儿童</t>
  </si>
  <si>
    <t>儿童牙椅</t>
  </si>
  <si>
    <t>种植型牙科综合治疗台</t>
  </si>
  <si>
    <t>种植专用治疗仪</t>
  </si>
  <si>
    <t>口腔激光治疗仪</t>
  </si>
  <si>
    <t>去腐、开窗、小外科</t>
  </si>
  <si>
    <t>头戴式转角放大镜</t>
  </si>
  <si>
    <t>放大视野精确诊疗</t>
  </si>
  <si>
    <t>中央负压引流</t>
  </si>
  <si>
    <t>负压吸引口腔内体液</t>
  </si>
  <si>
    <t>一拖五（或一拖六）</t>
  </si>
  <si>
    <t>牙科电动无油空压机</t>
  </si>
  <si>
    <t>气泵</t>
  </si>
  <si>
    <t>桌面式3D打印机</t>
  </si>
  <si>
    <t>嵌体、临时牙、临时冠</t>
  </si>
  <si>
    <t>专机专用（配打印液）</t>
  </si>
  <si>
    <t>检验科</t>
  </si>
  <si>
    <t>血液分析仪</t>
  </si>
  <si>
    <t>血常规检测</t>
  </si>
  <si>
    <t>全自动生化分析仪</t>
  </si>
  <si>
    <t>肝肾血脂心肌酶谱等检测筛查</t>
  </si>
  <si>
    <t>全自动化学发光分析仪</t>
  </si>
  <si>
    <t>甲功、肿瘤、激素、传染病等疾病筛查</t>
  </si>
  <si>
    <t>显微镜</t>
  </si>
  <si>
    <t>观测病原体及细胞形态</t>
  </si>
  <si>
    <t>水浴箱</t>
  </si>
  <si>
    <t>恒温孵育、加热</t>
  </si>
  <si>
    <t>大</t>
  </si>
  <si>
    <t>小</t>
  </si>
  <si>
    <t>酶标仪+洗板机</t>
  </si>
  <si>
    <t>免疫荧光、化学发光样本预处理、减少非特异性结合、提高检测准确性</t>
  </si>
  <si>
    <t>糖化血红蛋白分析仪</t>
  </si>
  <si>
    <t>精准测定HbA1C比例、糖尿病诊断、血糖控制检测</t>
  </si>
  <si>
    <t>低速离心机</t>
  </si>
  <si>
    <t>样本离心</t>
  </si>
  <si>
    <t>高速低温离心机</t>
  </si>
  <si>
    <t>全自动血液融浆机</t>
  </si>
  <si>
    <t>血液解冻、混匀</t>
  </si>
  <si>
    <t>-40度低温冰箱</t>
  </si>
  <si>
    <t>放置特定标本、质控等</t>
  </si>
  <si>
    <t>-40度冰柜</t>
  </si>
  <si>
    <t>放置特定试剂、质控等</t>
  </si>
  <si>
    <t>双开门医用冰箱</t>
  </si>
  <si>
    <t>存放试剂等</t>
  </si>
  <si>
    <t>玻璃门透明</t>
  </si>
  <si>
    <t>医用单开门冰箱</t>
  </si>
  <si>
    <t>储血冰箱</t>
  </si>
  <si>
    <t>样本血液冷藏</t>
  </si>
  <si>
    <t>全自动凝血分析</t>
  </si>
  <si>
    <t>凝血功能异常检测</t>
  </si>
  <si>
    <t>尿液分析仪</t>
  </si>
  <si>
    <t>尿常规检测</t>
  </si>
  <si>
    <t>含尿沉渣</t>
  </si>
  <si>
    <t>白带五联（阴道分泌物分析仪）</t>
  </si>
  <si>
    <t>妇科疾病筛查</t>
  </si>
  <si>
    <t>试管架</t>
  </si>
  <si>
    <t>样本放置</t>
  </si>
  <si>
    <t>个</t>
  </si>
  <si>
    <t>微量移液器</t>
  </si>
  <si>
    <t>微量精准加样</t>
  </si>
  <si>
    <t>单道</t>
  </si>
  <si>
    <t>双道</t>
  </si>
  <si>
    <t>血型卡离心机加速恒温器</t>
  </si>
  <si>
    <t>ABO血型、R和血型鉴定及交叉配血实验</t>
  </si>
  <si>
    <t>干式恒温箱</t>
  </si>
  <si>
    <t>试剂预热、样本干燥</t>
  </si>
  <si>
    <t>PCT检测仪（静脉+末梢一体机）</t>
  </si>
  <si>
    <t>快速检测</t>
  </si>
  <si>
    <t>血沉仪</t>
  </si>
  <si>
    <t>记录血沉曲线、辅助临床分析</t>
  </si>
  <si>
    <t>血小板震荡器</t>
  </si>
  <si>
    <t>保证血小板均匀悬浮、避免聚集</t>
  </si>
  <si>
    <t>温度22摄氏度</t>
  </si>
  <si>
    <t>数字显示震荡器</t>
  </si>
  <si>
    <t>血气分析仪</t>
  </si>
  <si>
    <t>血气、血样等指标检测</t>
  </si>
  <si>
    <t>特定蛋白仪</t>
  </si>
  <si>
    <t>快速检测人体体液中特定蛋白质的浓度</t>
  </si>
  <si>
    <t>微量元素分析仪</t>
  </si>
  <si>
    <t>检测人体中含量极低的必需微量元素与有害微量元素的浓度</t>
  </si>
  <si>
    <t>视光中心</t>
  </si>
  <si>
    <t>眼科光学生物测量仪</t>
  </si>
  <si>
    <t>用于儿童的眼轴长度测量与分析，为近视进展重要参考数据（全自动款）</t>
  </si>
  <si>
    <t>免散瞳65度眼底照相机</t>
  </si>
  <si>
    <t>儿童眼底视网膜照相，判断高度近视是否带来眼底改变等其他眼底病</t>
  </si>
  <si>
    <t>手持回弹式眼压计</t>
  </si>
  <si>
    <t>用于3岁以内婴幼儿眼球内压力的检查</t>
  </si>
  <si>
    <t>非接触式眼压计</t>
  </si>
  <si>
    <t>用于3岁以上儿童的眼球内压力的检查</t>
  </si>
  <si>
    <t>干眼检查角膜地形图一体机</t>
  </si>
  <si>
    <t>用于患者干眼疾病的诊断及角膜地形图检查（含2台雾化熏蒸仪）</t>
  </si>
  <si>
    <t>双目视力筛查仪</t>
  </si>
  <si>
    <t>对儿童眼部屈光度的初步筛查尤其是1岁内儿童（含筛查暗箱）</t>
  </si>
  <si>
    <t>全自动电脑验光仪（含角膜曲率）</t>
  </si>
  <si>
    <t>主要用于3岁以上儿童眼部屈光度的客观度验光</t>
  </si>
  <si>
    <t>全自动综合验光仪</t>
  </si>
  <si>
    <t>对儿童的准确度数及相关视力和双眼视功能等进行主观性及准确检查</t>
  </si>
  <si>
    <t>焦度计</t>
  </si>
  <si>
    <t>检测儿童所佩戴镜片的光学参数</t>
  </si>
  <si>
    <t>裂隙灯显微镜</t>
  </si>
  <si>
    <t>儿童眼前节及眼底的显微检查</t>
  </si>
  <si>
    <t>弱视治疗仪</t>
  </si>
  <si>
    <t>用于弱视儿童的治疗与训练</t>
  </si>
  <si>
    <t>同视机</t>
  </si>
  <si>
    <t>儿童的主客观的斜视角测定，眼位检查</t>
  </si>
  <si>
    <t>带状光检影镜</t>
  </si>
  <si>
    <t>帮助验光师高效完成客观验光判断屈光状态，尤其是复杂屈光问题</t>
  </si>
  <si>
    <t>直接检眼镜</t>
  </si>
  <si>
    <t>细致详尽地小范围眼底检查</t>
  </si>
  <si>
    <t>双目间接检眼镜</t>
  </si>
  <si>
    <t>早产儿视网膜病变ROP疾病的周边眼底筛查</t>
  </si>
  <si>
    <t>视动性眼震仪</t>
  </si>
  <si>
    <t>评估儿童对动
态的眼球追踪
能力</t>
  </si>
  <si>
    <t>点状视力表</t>
  </si>
  <si>
    <t>主要用于儿童视觉敏锐度的检查</t>
  </si>
  <si>
    <t>2025年度德安县人民医院医疗设备采购计划清单3.20</t>
  </si>
  <si>
    <t>申请采购设备信息</t>
  </si>
  <si>
    <t>科室现有设备情况</t>
  </si>
  <si>
    <t>设备收益</t>
  </si>
  <si>
    <t>千县工程</t>
  </si>
  <si>
    <t>三乙医院必备（是/否）</t>
  </si>
  <si>
    <t>周边医院设备基本信息</t>
  </si>
  <si>
    <t>配套耗材信息</t>
  </si>
  <si>
    <t>科室成本核算同意（是/否）</t>
  </si>
  <si>
    <t>操作人员资质</t>
  </si>
  <si>
    <t>新项目新技术/增补</t>
  </si>
  <si>
    <t>医院现有设备情况（型号/数量/使用年限）</t>
  </si>
  <si>
    <t>设备图片</t>
  </si>
  <si>
    <t>功能描述</t>
  </si>
  <si>
    <t>型号规格</t>
  </si>
  <si>
    <t>设计年限</t>
  </si>
  <si>
    <t>使用年限</t>
  </si>
  <si>
    <t>收费方式（医保/自费）</t>
  </si>
  <si>
    <t>收费金额（次/元）</t>
  </si>
  <si>
    <t>基本标准（是/否）</t>
  </si>
  <si>
    <t>推荐标准（是/否）</t>
  </si>
  <si>
    <t>单价（万元）</t>
  </si>
  <si>
    <t>生产企业</t>
  </si>
  <si>
    <t>配套耗材（有/无）</t>
  </si>
  <si>
    <t>专机专用（是/否）</t>
  </si>
  <si>
    <t>医保平台（是/否）</t>
  </si>
  <si>
    <t>集采（是/否）</t>
  </si>
  <si>
    <t>耗材项目收费（次/元）</t>
  </si>
  <si>
    <t>口腔CT</t>
  </si>
  <si>
    <t>CT带全景</t>
  </si>
  <si>
    <t>医保+自费</t>
  </si>
  <si>
    <t>否</t>
  </si>
  <si>
    <t>是</t>
  </si>
  <si>
    <t>无</t>
  </si>
  <si>
    <t>放射科人员</t>
  </si>
  <si>
    <t>新技术新项目</t>
  </si>
  <si>
    <t>综合治疗椅</t>
  </si>
  <si>
    <t>医师</t>
  </si>
  <si>
    <t>增补</t>
  </si>
  <si>
    <t>4台</t>
  </si>
  <si>
    <t>耳鼻喉科</t>
  </si>
  <si>
    <t>耳鼻喉综合治疗台/单工位</t>
  </si>
  <si>
    <t>日常诊疗需要</t>
  </si>
  <si>
    <t>双工位综合治疗台</t>
  </si>
  <si>
    <t>10年</t>
  </si>
  <si>
    <t>现有双工位综合治疗台1台，医师2人，不能满足日常工作需要，且现有工作台经常需要维修</t>
  </si>
  <si>
    <t>病理科</t>
  </si>
  <si>
    <t>组织自动染色机</t>
  </si>
  <si>
    <t>病理切片自动染色</t>
  </si>
  <si>
    <t>自费</t>
  </si>
  <si>
    <t>每张切片35元</t>
  </si>
  <si>
    <t>德安县中医院RS-01组织染色机</t>
  </si>
  <si>
    <t>湖北泉林</t>
  </si>
  <si>
    <t>有</t>
  </si>
  <si>
    <t>病理技术资质</t>
  </si>
  <si>
    <t>新项目新技术</t>
  </si>
  <si>
    <t>组织切片机</t>
  </si>
  <si>
    <t>病理组织切片</t>
  </si>
  <si>
    <t>莱卡RM2016</t>
  </si>
  <si>
    <t>德安县中医院克拉泰CR-602</t>
  </si>
  <si>
    <t>浙江克拉泰</t>
  </si>
  <si>
    <t>莱卡RM2016 1台</t>
  </si>
  <si>
    <t>泌尿外科</t>
  </si>
  <si>
    <t>熏蒸治疗机</t>
  </si>
  <si>
    <t>坐浴熏蒸</t>
  </si>
  <si>
    <t>医用钬激光治疗机</t>
  </si>
  <si>
    <t>泌尿结石碎石用</t>
  </si>
  <si>
    <t>75-90瓦</t>
  </si>
  <si>
    <t>医保</t>
  </si>
  <si>
    <t>80瓦</t>
  </si>
  <si>
    <t>瑞克恩</t>
  </si>
  <si>
    <t>介入室</t>
  </si>
  <si>
    <t>血管内超声诊断仪</t>
  </si>
  <si>
    <t>适用于冠脉血管内介入手术患者</t>
  </si>
  <si>
    <t>1440元/次</t>
  </si>
  <si>
    <t>武宁县人民医院血管内超声诊断仪（进口）</t>
  </si>
  <si>
    <t>波科国际医疗贸易上海有限公司</t>
  </si>
  <si>
    <t xml:space="preserve">是 </t>
  </si>
  <si>
    <t>内镜中心</t>
  </si>
  <si>
    <t>小探头超声内镜</t>
  </si>
  <si>
    <t>适用于消化道壁的分层结构对黏膜下病变的评估，用于内镜黏膜下剥离术或切除术前评估</t>
  </si>
  <si>
    <t>480元/次</t>
  </si>
  <si>
    <t>中级</t>
  </si>
  <si>
    <t>消化内镜氩气刀工作站</t>
  </si>
  <si>
    <t>有多种切割模式，如纯切、混切、电凝等，以适应不同的手术需求。</t>
  </si>
  <si>
    <t>山东玉华YHA300</t>
  </si>
  <si>
    <t>8年</t>
  </si>
  <si>
    <t>ESD收费
1600元/次</t>
  </si>
  <si>
    <t>YHA300、VIO200</t>
  </si>
  <si>
    <t>山东玉华、爱尔博</t>
  </si>
  <si>
    <t>30至千元不等</t>
  </si>
  <si>
    <t>YHA300/1/8</t>
  </si>
  <si>
    <t>内镜主机（含2根胃镜2根肠镜）</t>
  </si>
  <si>
    <t>套</t>
  </si>
  <si>
    <t>能配染色放大内镜及超声内镜</t>
  </si>
  <si>
    <t>富士1000主机、富士4450主机</t>
  </si>
  <si>
    <t>胃160元/次 肠240元/次</t>
  </si>
  <si>
    <t>富士6000主机、富士4450主机</t>
  </si>
  <si>
    <t>富士</t>
  </si>
  <si>
    <t>心内科</t>
  </si>
  <si>
    <t>胰岛素泵</t>
  </si>
  <si>
    <t>胰岛素泵（CSII）原理是持续输注胰岛素，胰岛素泵输注胰岛素更接近正常人的胰腺分泌胰岛素模式。它由一个持续的基础输注及餐前大剂量输注相结合，可以更好地应对升高的血糖水平情况。具有持续皮下胰岛素注射方式的胰岛素泵，作为每日多次注射胰岛素的替代产品，能精确为糖尿病患者设定胰岛素用法用量，为分次注射胰岛素，提供理论和临床数据；缩短患者初始调节胰岛素用量时间，减少重度高血糖及低血糖发生率。最重要的是，胰岛素泵还提供了一种有效地将血糖控制到接近正常的非常手段，有效地延缓或阻止糖尿病并发症的发生和发展。</t>
  </si>
  <si>
    <t>IIS</t>
  </si>
  <si>
    <t>乙类</t>
  </si>
  <si>
    <t>6元/小时*24小时=144元/天</t>
  </si>
  <si>
    <t>MMT-1805</t>
  </si>
  <si>
    <t>九江第一人民医院</t>
  </si>
  <si>
    <t>13台</t>
  </si>
  <si>
    <t>美敦力糖尿病科技（成都）有限公司</t>
  </si>
  <si>
    <t>胰岛素泵用一次性输注管路和针头；
储药器</t>
  </si>
  <si>
    <t>胰岛素泵用一次性输注管路和针头：C1601011020000104254：73元；
储药器：C1423012020000104254：23元。共计96元</t>
  </si>
  <si>
    <t>经工程师培训合格，医护人员均可操作使用，无需特殊资质</t>
  </si>
  <si>
    <t>IIS/1/6</t>
  </si>
  <si>
    <t>便携式肌电图诱发电位仪</t>
  </si>
  <si>
    <t>用于糖尿病周围神经损伤的筛查、鉴别和诊断，是检测神经损伤程度的金标准。对于临床症状和体征表现难以判断时，周围神经检查可提供客观的诊断依据：提高早期诊断的阳性率，可以协助诊断隐匿性疾病；对神经损害类型和损害的程度进行定性分析；对具体损害的神经进行定位分析，为手术或进一步影像学检查提供依据；观察治疗后神经和肌肉恢复情况。</t>
  </si>
  <si>
    <t>甲类</t>
  </si>
  <si>
    <t>20元/每条神经*12条=240元/人</t>
  </si>
  <si>
    <t>NDI-097</t>
  </si>
  <si>
    <t>九江市中医院</t>
  </si>
  <si>
    <t>1台</t>
  </si>
  <si>
    <t>15万元</t>
  </si>
  <si>
    <t>上海海神医疗电子仪器有限公司</t>
  </si>
  <si>
    <t>电极片</t>
  </si>
  <si>
    <t>不收费</t>
  </si>
  <si>
    <t>经工程师培训合格后操作（厂家培训三天授予结业证）</t>
  </si>
  <si>
    <t>动脉硬化检测装置</t>
  </si>
  <si>
    <t>该设备用于心血管疾病的早期检查和早期治疗的临床检查，检测患者的PWV+ABI数据，无创评估动脉硬化程度。其特点为无创检测，检测数据精准且操作简单。</t>
  </si>
  <si>
    <t>68元/侧*2=136元</t>
  </si>
  <si>
    <t>江西省人民医院BP-203RPE III</t>
  </si>
  <si>
    <t>欧姆龙（大连）有限公司</t>
  </si>
  <si>
    <t>有，电极片</t>
  </si>
  <si>
    <t>放射科</t>
  </si>
  <si>
    <t>双板悬吊DR</t>
  </si>
  <si>
    <t>头胸腹日常投照</t>
  </si>
  <si>
    <t>GE</t>
  </si>
  <si>
    <t>年8年</t>
  </si>
  <si>
    <t>8年医保和自费</t>
  </si>
  <si>
    <t>40元/次</t>
  </si>
  <si>
    <t>不详</t>
  </si>
  <si>
    <t>放射科医师</t>
  </si>
  <si>
    <t>GE使用8年</t>
  </si>
  <si>
    <t>钼靶乳腺</t>
  </si>
  <si>
    <t>乳腺疾患诊断、筛查</t>
  </si>
  <si>
    <t>医保和自费</t>
  </si>
  <si>
    <t>180/次</t>
  </si>
  <si>
    <t>县中医院</t>
  </si>
  <si>
    <t>床边DR</t>
  </si>
  <si>
    <t>方便患者</t>
  </si>
  <si>
    <t>30/次</t>
  </si>
  <si>
    <t>重症医学科</t>
  </si>
  <si>
    <t>便携式彩超</t>
  </si>
  <si>
    <t>重症科室使用超声可以提高病人救治率，减少病人住院时间，辅导临床治疗，提升医院在重症治疗水平，提升医院在本地区的影响力。</t>
  </si>
  <si>
    <t>110元/次</t>
  </si>
  <si>
    <t>共青城市人民医院M9</t>
  </si>
  <si>
    <t>迈瑞</t>
  </si>
  <si>
    <t>转运呼吸机</t>
  </si>
  <si>
    <t>该设备可以使院内急危重症患者在转运及检查中得到安全的保障，能够进一步提高我院的医疗水平，有利于更好的为广大患者服务，同时提高患者对医院的满意度。</t>
  </si>
  <si>
    <t>142/次</t>
  </si>
  <si>
    <t>武宁县人民医院T6</t>
  </si>
  <si>
    <t>安保</t>
  </si>
  <si>
    <t>急性透析和体外血液治疗机</t>
  </si>
  <si>
    <t>危重症疾病患者行CBP治疗可显著改善疾病的预后,降低死亡率,已成为多学科协作救治危重疾病的一种重要辅助手段。</t>
  </si>
  <si>
    <t>multFiltrate</t>
  </si>
  <si>
    <t>129元/小时</t>
  </si>
  <si>
    <t>瑞昌县人民医院multFiltrate</t>
  </si>
  <si>
    <t>费森尤斯</t>
  </si>
  <si>
    <t>multFiltrate/1/5</t>
  </si>
  <si>
    <t>ICU桥式医护工作站</t>
  </si>
  <si>
    <t>ICU医护工作站为常规医疗设备，提供多功能医疗救治辅助工作平台，同时为医疗设备就近提供电源、网络和医用气体，临床小配件。具有合理利用床旁空间，提供医气、电源、网络的接入，显著提高临床工作效率的作用。</t>
  </si>
  <si>
    <t>九江学院附属医院</t>
  </si>
  <si>
    <t>太阳龙吊桥</t>
  </si>
  <si>
    <t>体检科</t>
  </si>
  <si>
    <t>荧光免疫定量分析仪</t>
  </si>
  <si>
    <t xml:space="preserve">1.灵敏度高：定量 FIT 技术对人血红蛋白具有良好的检测特异性。较高的粪便血红蛋白浓度与晚期肿瘤形成风险相关，即通过出血程度区分正常生理性胃肠道出血和肿瘤相关出血的存在和程度。
2. 依从率高：非侵入性检查，取样方便。 
3. 阳性率适宜，匹配有限肠镜资源，提高肠镜利用率。 
4.费用经济，适宜大规模人群筛查;成本效益比高，符合卫生经济学。
</t>
  </si>
  <si>
    <t>70元/次</t>
  </si>
  <si>
    <t>共青城人民医院/永修县人民医院</t>
  </si>
  <si>
    <t>检验师张翠</t>
  </si>
  <si>
    <t>生化免疫流水线（含生化仪、发光仪）</t>
  </si>
  <si>
    <t>生化项目，发光项目，可以开展新技术、新项目</t>
  </si>
  <si>
    <t>日立7600</t>
  </si>
  <si>
    <t>检验师</t>
  </si>
  <si>
    <t>流式细胞仪</t>
  </si>
  <si>
    <t>免疫功能缺陷，肿
瘤诊断，免疫细胞计数</t>
  </si>
  <si>
    <t>尿生化，尿结石，免疫功能，肾功能及尿微量等方面的检测。</t>
  </si>
  <si>
    <t>过敏原IgE检测</t>
  </si>
  <si>
    <t>检测人血清标本中的27种（烟曲霉，屋尘；蟑螂等）特异性IgE抗体，总IgE抗体的总量。</t>
  </si>
  <si>
    <t>全自动血小板聚集仪</t>
  </si>
  <si>
    <t>1.抗血小板药物的药效评价。2.高危患者血栓风险的评估。3.外科手术前后出血风险的全面评价。</t>
  </si>
  <si>
    <t>维生素分析仪</t>
  </si>
  <si>
    <t>用于维生素A、B1、B2、B6、B9、B12、C、D、E等检测。</t>
  </si>
  <si>
    <t xml:space="preserve"> </t>
  </si>
  <si>
    <t>血细胞分析仪</t>
  </si>
  <si>
    <t>用于血常规的检测。</t>
  </si>
  <si>
    <t>溶浆机</t>
  </si>
  <si>
    <t>阴道分泌物综合分析仪</t>
  </si>
  <si>
    <t>用于自动识别白带中的霉菌、菌丝、线索细胞、滴虫、上皮细胞、白细胞、杆菌、球菌、小圆上皮细胞、红细胞等有形成分。</t>
  </si>
  <si>
    <t>检测铜、锌、镁、钙、铁等</t>
  </si>
  <si>
    <t>小便分析仪</t>
  </si>
  <si>
    <t>老门诊</t>
  </si>
  <si>
    <t>大便分析仪</t>
  </si>
  <si>
    <t>麻醉科</t>
  </si>
  <si>
    <t>麻醉机</t>
  </si>
  <si>
    <t>常规配置外，新增BIS（麻醉深度监测）指导用药，保障患者安全。</t>
  </si>
  <si>
    <t>GE2台，德尔格1，迈瑞1</t>
  </si>
  <si>
    <t>GE，14年迈瑞6年德尔格6年</t>
  </si>
  <si>
    <t>小时/80元</t>
  </si>
  <si>
    <t>自体血回输机台</t>
  </si>
  <si>
    <t>现今血源紧张，患者输血较繁琐。自体血回输无疾病传播风险，缩短血液支持时间，省钱省时，且能促进造血功能恢复。虽收费不多，但有社会效益。且是三级医院评审标准之一。</t>
  </si>
  <si>
    <t xml:space="preserve">
费森尤斯卡比（中国）投资有限公司</t>
  </si>
  <si>
    <t>呼吸机</t>
  </si>
  <si>
    <t>苏醒室常规配置</t>
  </si>
  <si>
    <t>平车</t>
  </si>
  <si>
    <t>心电监护仪</t>
  </si>
  <si>
    <t>新增手术室及苏醒室常规配置（2台有体温监测2台有体温及动脉血压监测）</t>
  </si>
  <si>
    <t>GE14年，飞利浦6台15年左右</t>
  </si>
  <si>
    <t>输液泵（双泵）</t>
  </si>
  <si>
    <t>手术间常规配置</t>
  </si>
  <si>
    <t>神外是</t>
  </si>
  <si>
    <t>麻醉台</t>
  </si>
  <si>
    <t>B超定位下的深静脉穿刺及周围神经阻滞，提高穿刺成功率及保障麻醉效果</t>
  </si>
  <si>
    <t>46.8/次</t>
  </si>
  <si>
    <t>高频电刀</t>
  </si>
  <si>
    <t>100/次</t>
  </si>
  <si>
    <t>可视软性喉镜</t>
  </si>
  <si>
    <t>可全程在直视下快捷完成常规及困难气管插管，尤其对双腔支气管插管的定位及颈椎有损伤的气管插管</t>
  </si>
  <si>
    <t>麻醉用</t>
  </si>
  <si>
    <t>手术床</t>
  </si>
  <si>
    <t>6（有1已坏
）</t>
  </si>
  <si>
    <t>呼吸与风湿免疫科</t>
  </si>
  <si>
    <t>一氧化氮检测仪</t>
  </si>
  <si>
    <t>气道炎症检测</t>
  </si>
  <si>
    <t>医保乙类</t>
  </si>
  <si>
    <t>大概100</t>
  </si>
  <si>
    <t>同意</t>
  </si>
  <si>
    <t>疼痛康复科</t>
  </si>
  <si>
    <t>微波治疗仪</t>
  </si>
  <si>
    <t>活血消炎止痛，各种急慢性无菌性炎症治疗</t>
  </si>
  <si>
    <t>30.4元/部位</t>
  </si>
  <si>
    <t>超短波治疗仪</t>
  </si>
  <si>
    <t>通过热效应，改善微循环，达到抑菌、消炎、止痛、解痉作用</t>
  </si>
  <si>
    <t>8元/部位</t>
  </si>
  <si>
    <t>电动起立床</t>
  </si>
  <si>
    <t>偏瘫、截瘫患者站立训练用</t>
  </si>
  <si>
    <t>16.8/45分钟</t>
  </si>
  <si>
    <t xml:space="preserve"> 是</t>
  </si>
  <si>
    <t>肌骨超声诊断成像系统</t>
  </si>
  <si>
    <t>肌骨疼痛患者诊断与治疗中引导定位用</t>
  </si>
  <si>
    <t>68/半小时</t>
  </si>
  <si>
    <t>PRP制备用离心机</t>
  </si>
  <si>
    <t>促进损伤组织生长修复</t>
  </si>
  <si>
    <t>240/次</t>
  </si>
  <si>
    <t>骨质疏松治疗仪</t>
  </si>
  <si>
    <t>镇静止痛，促进成骨细胞活动</t>
  </si>
  <si>
    <t>手功能综合训练桌</t>
  </si>
  <si>
    <t>手功能综合训练</t>
  </si>
  <si>
    <t>16/次</t>
  </si>
  <si>
    <t>治疗床（含网架）</t>
  </si>
  <si>
    <t>张</t>
  </si>
  <si>
    <t>康复病人治疗用床</t>
  </si>
  <si>
    <t>科室基础类设备</t>
  </si>
  <si>
    <t>平行杠</t>
  </si>
  <si>
    <t>康复病人辅助行走训练</t>
  </si>
  <si>
    <t>射频治疗仪</t>
  </si>
  <si>
    <t>颈腰椎间盘的射频热凝消融治疗、三叉神经、脊神经后根的脉冲射频治疗</t>
  </si>
  <si>
    <t>1689.6/间盘</t>
  </si>
  <si>
    <t>功能科</t>
  </si>
  <si>
    <t>台式
彩超</t>
  </si>
  <si>
    <t>腹部、浅表、心脏（含经食道心脏）
小儿颅脑</t>
  </si>
  <si>
    <t>1.西门子S200
2.佳能800
3.迈瑞DC-8</t>
  </si>
  <si>
    <t>3台</t>
  </si>
  <si>
    <t>2.
7年</t>
  </si>
  <si>
    <t xml:space="preserve">1.14年
2.5年
3.10年
</t>
  </si>
  <si>
    <t>按部位
收费</t>
  </si>
  <si>
    <t>（共青市人民医院）1.迈瑞昆仑Resona A20S
2.迈瑞昆仑
Resona 7
3.开立 P20</t>
  </si>
  <si>
    <t xml:space="preserve">1.180  
2.230
3.？
</t>
  </si>
  <si>
    <t>迈瑞 
开立</t>
  </si>
  <si>
    <t xml:space="preserve">
</t>
  </si>
  <si>
    <t>科室准备今年派人出去进修学习经食道心脏彩超和小儿颅脑彩超</t>
  </si>
  <si>
    <t>（体检科）GE LOGIQ
 fortis（2024年-2031年）
SIUI5500
手术室一台日立黑白机</t>
  </si>
  <si>
    <t>备注：经食道心脏彩超需专门的洗消设备</t>
  </si>
  <si>
    <t>腹部、浅表、心脏</t>
  </si>
  <si>
    <t>GE Versana
Active</t>
  </si>
  <si>
    <t>7年</t>
  </si>
  <si>
    <t>2023
11-17</t>
  </si>
  <si>
    <t xml:space="preserve">医保 </t>
  </si>
  <si>
    <t>迈瑞 M9  M7</t>
  </si>
  <si>
    <t>眼科</t>
  </si>
  <si>
    <t>OCT</t>
  </si>
  <si>
    <t>用于眼底视网膜断层检查，青光眼检查，角膜病检查</t>
  </si>
  <si>
    <t>108元/次</t>
  </si>
  <si>
    <t>3D OCT-1</t>
  </si>
  <si>
    <t>85万</t>
  </si>
  <si>
    <t>拓普康</t>
  </si>
  <si>
    <t>护士</t>
  </si>
  <si>
    <t>电脑验光</t>
  </si>
  <si>
    <t>用于眼科验光检查，角膜曲率测量</t>
  </si>
  <si>
    <t>15元/次</t>
  </si>
  <si>
    <t>KR-800</t>
  </si>
  <si>
    <t>12万</t>
  </si>
  <si>
    <t>神经与消化内科</t>
  </si>
  <si>
    <t>超声经颅多普勒血流分析仪</t>
  </si>
  <si>
    <t>颅内外血管常规检查、发泡实验等</t>
  </si>
  <si>
    <t>72+243=315</t>
  </si>
  <si>
    <t>EMS-9EA/EMS-9EB（柴桑），TCD-2000H（永修）</t>
  </si>
  <si>
    <t>以旧换新，10万以内（柴桑），150000（永修），不支持发泡实验</t>
  </si>
  <si>
    <t>深圳市德力凯，北京悦琦</t>
  </si>
  <si>
    <t>心电图有一台，不支持发泡实验</t>
  </si>
  <si>
    <t>长程视频脑电图</t>
  </si>
  <si>
    <t>监测癫痫发作及脑电图变化</t>
  </si>
  <si>
    <t>60元/小时</t>
  </si>
  <si>
    <t>无法使用</t>
  </si>
  <si>
    <t>肾内科</t>
  </si>
  <si>
    <t>血液透析机</t>
  </si>
  <si>
    <t>血透治疗</t>
  </si>
  <si>
    <t>费森4008B*5/费森4008S*12/费森4008S-V10*7/贝朗7103005*10</t>
  </si>
  <si>
    <t>320元/次</t>
  </si>
  <si>
    <t>88元/次</t>
  </si>
  <si>
    <t>旧机换新机/目前加晚班治疗不够用增加</t>
  </si>
  <si>
    <t>使用10年以上1台、使用9年2台/使用10年以上11台</t>
  </si>
  <si>
    <t>血液透析滤过机</t>
  </si>
  <si>
    <t>血透+血滤治疗</t>
  </si>
  <si>
    <t>费森5008S</t>
  </si>
  <si>
    <t>480/次</t>
  </si>
  <si>
    <t>165/次</t>
  </si>
  <si>
    <t>连续性血液净化设备</t>
  </si>
  <si>
    <t>床旁血透+血滤治疗</t>
  </si>
  <si>
    <t>129.6/h</t>
  </si>
  <si>
    <t>庐山市人民医院肾内科CRRT/柴桑区人民医院肾内科CRRT</t>
  </si>
  <si>
    <t>预算40/约24</t>
  </si>
  <si>
    <t>重庆山外山/重庆山外山</t>
  </si>
  <si>
    <t>有(可收费)</t>
  </si>
  <si>
    <t>1300/次</t>
  </si>
  <si>
    <t>神经外科</t>
  </si>
  <si>
    <t>头架固定系统</t>
  </si>
  <si>
    <t>脑牵拉系统</t>
  </si>
  <si>
    <t>急诊科</t>
  </si>
  <si>
    <t>救护车</t>
  </si>
  <si>
    <t>辆</t>
  </si>
  <si>
    <t>中轴监护型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</si>
</sst>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仿宋"/>
      <charset val="134"/>
    </font>
    <font>
      <b/>
      <sz val="16"/>
      <color rgb="FFFF0000"/>
      <name val="仿宋"/>
      <charset val="134"/>
    </font>
    <font>
      <b/>
      <sz val="16"/>
      <name val="仿宋"/>
      <charset val="134"/>
    </font>
    <font>
      <sz val="16"/>
      <color theme="1"/>
      <name val="仿宋"/>
      <charset val="134"/>
    </font>
    <font>
      <sz val="16"/>
      <name val="仿宋"/>
      <charset val="134"/>
    </font>
    <font>
      <sz val="11"/>
      <name val="宋体"/>
      <charset val="134"/>
      <scheme val="minor"/>
    </font>
    <font>
      <sz val="1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C0CFED"/>
      </left>
      <right style="thin">
        <color rgb="FFC0CFED"/>
      </right>
      <top style="thin">
        <color rgb="FFC0CFED"/>
      </top>
      <bottom style="thin">
        <color rgb="FFC0CFED"/>
      </bottom>
      <diagonal/>
    </border>
    <border>
      <left style="thin">
        <color auto="1"/>
      </left>
      <right style="thin">
        <color auto="1"/>
      </right>
      <top style="thin">
        <color rgb="FFC0CFED"/>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6" borderId="14" applyNumberFormat="0" applyAlignment="0" applyProtection="0">
      <alignment vertical="center"/>
    </xf>
    <xf numFmtId="0" fontId="17" fillId="7" borderId="15" applyNumberFormat="0" applyAlignment="0" applyProtection="0">
      <alignment vertical="center"/>
    </xf>
    <xf numFmtId="0" fontId="18" fillId="7" borderId="14" applyNumberFormat="0" applyAlignment="0" applyProtection="0">
      <alignment vertical="center"/>
    </xf>
    <xf numFmtId="0" fontId="19" fillId="8"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45">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 xfId="0" applyFont="1" applyBorder="1" applyAlignment="1">
      <alignment horizontal="left"/>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7" xfId="0" applyFont="1" applyBorder="1" applyAlignment="1">
      <alignment horizontal="center" vertical="center"/>
    </xf>
    <xf numFmtId="0" fontId="4" fillId="0" borderId="7" xfId="0" applyFont="1" applyBorder="1" applyAlignment="1">
      <alignment horizontal="center" vertical="center" wrapText="1"/>
    </xf>
    <xf numFmtId="0" fontId="5" fillId="2" borderId="7" xfId="0" applyFont="1" applyFill="1" applyBorder="1" applyAlignment="1">
      <alignment horizontal="center" vertical="center"/>
    </xf>
    <xf numFmtId="0" fontId="4" fillId="0" borderId="7" xfId="0" applyFont="1" applyBorder="1"/>
    <xf numFmtId="0" fontId="4" fillId="0" borderId="7" xfId="0" applyFont="1" applyBorder="1" applyAlignment="1">
      <alignment horizontal="center" wrapText="1"/>
    </xf>
    <xf numFmtId="0" fontId="5" fillId="0" borderId="7" xfId="0" applyFont="1" applyBorder="1"/>
    <xf numFmtId="0" fontId="4" fillId="0" borderId="7" xfId="0" applyFont="1" applyBorder="1" applyAlignment="1">
      <alignment wrapText="1"/>
    </xf>
    <xf numFmtId="0" fontId="6" fillId="0" borderId="0" xfId="0" applyFont="1"/>
    <xf numFmtId="0" fontId="0" fillId="0" borderId="0" xfId="0" applyAlignment="1">
      <alignment horizontal="center"/>
    </xf>
    <xf numFmtId="0" fontId="4" fillId="0" borderId="0" xfId="0" applyFont="1" applyAlignment="1">
      <alignment horizontal="center" vertical="center" wrapText="1"/>
    </xf>
    <xf numFmtId="0" fontId="4" fillId="3" borderId="7" xfId="0" applyFont="1" applyFill="1" applyBorder="1" applyAlignment="1">
      <alignment horizontal="center" vertical="center" wrapText="1"/>
    </xf>
    <xf numFmtId="0" fontId="0" fillId="3" borderId="7" xfId="0" applyFill="1" applyBorder="1"/>
    <xf numFmtId="0" fontId="4" fillId="0" borderId="7" xfId="0" applyFont="1" applyBorder="1" applyAlignment="1">
      <alignment horizontal="center" vertical="top"/>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4" fillId="0" borderId="7" xfId="0" applyFont="1" applyBorder="1" applyAlignment="1">
      <alignment horizontal="center" vertical="top" wrapText="1"/>
    </xf>
    <xf numFmtId="0" fontId="5"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7" xfId="0" applyFont="1" applyBorder="1" applyAlignment="1">
      <alignment horizontal="center"/>
    </xf>
    <xf numFmtId="0" fontId="6" fillId="3" borderId="7" xfId="0" applyFont="1" applyFill="1" applyBorder="1"/>
    <xf numFmtId="0" fontId="5"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0"/>
  <sheetViews>
    <sheetView tabSelected="1" zoomScale="40" zoomScaleNormal="40" workbookViewId="0">
      <selection activeCell="B61" sqref="B61:B63"/>
    </sheetView>
  </sheetViews>
  <sheetFormatPr defaultColWidth="17.5" defaultRowHeight="13.5"/>
  <cols>
    <col min="1" max="1" width="7.25" customWidth="1"/>
    <col min="2" max="2" width="13" style="28" customWidth="1"/>
    <col min="3" max="3" width="20.875" customWidth="1"/>
    <col min="4" max="4" width="14.875" customWidth="1"/>
    <col min="5" max="6" width="7.25" customWidth="1"/>
    <col min="7" max="7" width="13" customWidth="1"/>
    <col min="8" max="8" width="16.125" customWidth="1"/>
    <col min="9" max="9" width="15.25" style="28" customWidth="1"/>
    <col min="10" max="10" width="20.375" customWidth="1"/>
    <col min="11" max="11" width="21.875" customWidth="1"/>
  </cols>
  <sheetData>
    <row r="1" ht="61.5" customHeight="1" spans="1:13">
      <c r="A1" s="29" t="s">
        <v>0</v>
      </c>
      <c r="B1" s="29"/>
      <c r="C1" s="29"/>
      <c r="D1" s="29"/>
      <c r="E1" s="29"/>
      <c r="F1" s="29"/>
      <c r="G1" s="29"/>
      <c r="H1" s="29"/>
      <c r="I1" s="29"/>
      <c r="J1" s="29"/>
      <c r="K1" s="29"/>
    </row>
    <row r="2" ht="60.75" spans="1:13">
      <c r="A2" s="21" t="s">
        <v>1</v>
      </c>
      <c r="B2" s="21" t="s">
        <v>2</v>
      </c>
      <c r="C2" s="21" t="s">
        <v>3</v>
      </c>
      <c r="D2" s="21" t="s">
        <v>4</v>
      </c>
      <c r="E2" s="21" t="s">
        <v>5</v>
      </c>
      <c r="F2" s="21" t="s">
        <v>6</v>
      </c>
      <c r="G2" s="21" t="s">
        <v>7</v>
      </c>
      <c r="H2" s="21" t="s">
        <v>8</v>
      </c>
      <c r="I2" s="21" t="s">
        <v>9</v>
      </c>
      <c r="J2" s="30" t="s">
        <v>10</v>
      </c>
      <c r="K2" s="30" t="s">
        <v>11</v>
      </c>
      <c r="L2" s="30" t="s">
        <v>12</v>
      </c>
      <c r="M2" s="30" t="s">
        <v>13</v>
      </c>
    </row>
    <row r="3" ht="101.25" spans="1:13">
      <c r="A3" s="21">
        <v>1</v>
      </c>
      <c r="B3" s="21" t="s">
        <v>14</v>
      </c>
      <c r="C3" s="21" t="s">
        <v>15</v>
      </c>
      <c r="D3" s="21" t="s">
        <v>16</v>
      </c>
      <c r="E3" s="21" t="s">
        <v>17</v>
      </c>
      <c r="F3" s="21">
        <v>1</v>
      </c>
      <c r="G3" s="21">
        <v>3</v>
      </c>
      <c r="H3" s="21">
        <v>3</v>
      </c>
      <c r="I3" s="21"/>
      <c r="J3" s="31"/>
      <c r="K3" s="31"/>
      <c r="L3" s="31"/>
      <c r="M3" s="31"/>
    </row>
    <row r="4" ht="20.25" spans="1:13">
      <c r="A4" s="21">
        <v>2</v>
      </c>
      <c r="B4" s="21" t="s">
        <v>14</v>
      </c>
      <c r="C4" s="21" t="s">
        <v>18</v>
      </c>
      <c r="D4" s="21" t="s">
        <v>19</v>
      </c>
      <c r="E4" s="21" t="s">
        <v>17</v>
      </c>
      <c r="F4" s="21">
        <v>1</v>
      </c>
      <c r="G4" s="21">
        <v>3</v>
      </c>
      <c r="H4" s="21">
        <v>3</v>
      </c>
      <c r="I4" s="21"/>
      <c r="J4" s="31"/>
      <c r="K4" s="31"/>
      <c r="L4" s="31"/>
      <c r="M4" s="31"/>
    </row>
    <row r="5" ht="40.5" spans="1:13">
      <c r="A5" s="21">
        <v>3</v>
      </c>
      <c r="B5" s="21" t="s">
        <v>14</v>
      </c>
      <c r="C5" s="21" t="s">
        <v>20</v>
      </c>
      <c r="D5" s="21" t="s">
        <v>21</v>
      </c>
      <c r="E5" s="21" t="s">
        <v>17</v>
      </c>
      <c r="F5" s="21">
        <v>3</v>
      </c>
      <c r="G5" s="21">
        <v>0.4</v>
      </c>
      <c r="H5" s="21">
        <v>1.2</v>
      </c>
      <c r="I5" s="21"/>
      <c r="J5" s="31"/>
      <c r="K5" s="31"/>
      <c r="L5" s="31"/>
      <c r="M5" s="31"/>
    </row>
    <row r="6" ht="40.5" spans="1:13">
      <c r="A6" s="21">
        <v>4</v>
      </c>
      <c r="B6" s="21" t="s">
        <v>14</v>
      </c>
      <c r="C6" s="21" t="s">
        <v>22</v>
      </c>
      <c r="D6" s="21" t="s">
        <v>23</v>
      </c>
      <c r="E6" s="21" t="s">
        <v>17</v>
      </c>
      <c r="F6" s="21">
        <v>1</v>
      </c>
      <c r="G6" s="21">
        <v>18</v>
      </c>
      <c r="H6" s="21">
        <v>18</v>
      </c>
      <c r="I6" s="32" t="s">
        <v>24</v>
      </c>
      <c r="J6" s="31"/>
      <c r="K6" s="31"/>
      <c r="L6" s="31"/>
      <c r="M6" s="31"/>
    </row>
    <row r="7" ht="20.25" spans="1:13">
      <c r="A7" s="21">
        <v>5</v>
      </c>
      <c r="B7" s="21" t="s">
        <v>14</v>
      </c>
      <c r="C7" s="21" t="s">
        <v>25</v>
      </c>
      <c r="D7" s="21" t="s">
        <v>26</v>
      </c>
      <c r="E7" s="21" t="s">
        <v>17</v>
      </c>
      <c r="F7" s="21">
        <v>3</v>
      </c>
      <c r="G7" s="21">
        <v>1.2</v>
      </c>
      <c r="H7" s="21">
        <v>3.6</v>
      </c>
      <c r="I7" s="32"/>
      <c r="J7" s="31"/>
      <c r="K7" s="31"/>
      <c r="L7" s="31"/>
      <c r="M7" s="31"/>
    </row>
    <row r="8" ht="60.75" spans="1:13">
      <c r="A8" s="21">
        <v>6</v>
      </c>
      <c r="B8" s="21" t="s">
        <v>14</v>
      </c>
      <c r="C8" s="21" t="s">
        <v>27</v>
      </c>
      <c r="D8" s="21" t="s">
        <v>28</v>
      </c>
      <c r="E8" s="21" t="s">
        <v>17</v>
      </c>
      <c r="F8" s="33">
        <v>3</v>
      </c>
      <c r="G8" s="21">
        <v>0.7</v>
      </c>
      <c r="H8" s="21">
        <v>2.1</v>
      </c>
      <c r="I8" s="21"/>
      <c r="J8" s="31"/>
      <c r="K8" s="31"/>
      <c r="L8" s="31"/>
      <c r="M8" s="31"/>
    </row>
    <row r="9" ht="40.5" spans="1:13">
      <c r="A9" s="21">
        <v>7</v>
      </c>
      <c r="B9" s="21" t="s">
        <v>14</v>
      </c>
      <c r="C9" s="21" t="s">
        <v>29</v>
      </c>
      <c r="D9" s="21" t="s">
        <v>30</v>
      </c>
      <c r="E9" s="21" t="s">
        <v>17</v>
      </c>
      <c r="F9" s="34">
        <v>1</v>
      </c>
      <c r="G9" s="21">
        <v>15</v>
      </c>
      <c r="H9" s="21">
        <v>15</v>
      </c>
      <c r="I9" s="21"/>
      <c r="J9" s="31"/>
      <c r="K9" s="31"/>
      <c r="L9" s="31"/>
      <c r="M9" s="31"/>
    </row>
    <row r="10" ht="40.5" spans="1:13">
      <c r="A10" s="21">
        <v>8</v>
      </c>
      <c r="B10" s="21" t="s">
        <v>14</v>
      </c>
      <c r="C10" s="21" t="s">
        <v>31</v>
      </c>
      <c r="D10" s="21" t="s">
        <v>32</v>
      </c>
      <c r="E10" s="21" t="s">
        <v>17</v>
      </c>
      <c r="F10" s="35">
        <v>1</v>
      </c>
      <c r="G10" s="21">
        <v>3</v>
      </c>
      <c r="H10" s="21">
        <v>3</v>
      </c>
      <c r="I10" s="21" t="s">
        <v>33</v>
      </c>
      <c r="J10" s="31"/>
      <c r="K10" s="31"/>
      <c r="L10" s="31"/>
      <c r="M10" s="31"/>
    </row>
    <row r="11" ht="22.5" spans="1:13">
      <c r="A11" s="21">
        <v>9</v>
      </c>
      <c r="B11" s="21" t="s">
        <v>14</v>
      </c>
      <c r="C11" s="21" t="s">
        <v>34</v>
      </c>
      <c r="D11" s="21" t="s">
        <v>35</v>
      </c>
      <c r="E11" s="21" t="s">
        <v>17</v>
      </c>
      <c r="F11" s="35">
        <v>1</v>
      </c>
      <c r="G11" s="21">
        <v>10</v>
      </c>
      <c r="H11" s="21">
        <v>10</v>
      </c>
      <c r="I11" s="32" t="s">
        <v>36</v>
      </c>
      <c r="J11" s="31"/>
      <c r="K11" s="31"/>
      <c r="L11" s="31"/>
      <c r="M11" s="31"/>
    </row>
    <row r="12" ht="40.5" spans="1:13">
      <c r="A12" s="21">
        <v>10</v>
      </c>
      <c r="B12" s="21" t="s">
        <v>14</v>
      </c>
      <c r="C12" s="21" t="s">
        <v>37</v>
      </c>
      <c r="D12" s="21" t="s">
        <v>38</v>
      </c>
      <c r="E12" s="21" t="s">
        <v>17</v>
      </c>
      <c r="F12" s="35">
        <v>1</v>
      </c>
      <c r="G12" s="21">
        <v>5</v>
      </c>
      <c r="H12" s="21">
        <v>5</v>
      </c>
      <c r="I12" s="36"/>
      <c r="J12" s="31"/>
      <c r="K12" s="31"/>
      <c r="L12" s="31"/>
      <c r="M12" s="31"/>
    </row>
    <row r="13" ht="22.5" spans="1:13">
      <c r="A13" s="21">
        <v>11</v>
      </c>
      <c r="B13" s="21" t="s">
        <v>14</v>
      </c>
      <c r="C13" s="21" t="s">
        <v>39</v>
      </c>
      <c r="D13" s="21" t="s">
        <v>40</v>
      </c>
      <c r="E13" s="21" t="s">
        <v>17</v>
      </c>
      <c r="F13" s="35">
        <v>1</v>
      </c>
      <c r="G13" s="21">
        <v>0.5</v>
      </c>
      <c r="H13" s="21">
        <v>0.5</v>
      </c>
      <c r="I13" s="21"/>
      <c r="J13" s="31"/>
      <c r="K13" s="31"/>
      <c r="L13" s="31"/>
      <c r="M13" s="31"/>
    </row>
    <row r="14" ht="22.5" spans="1:13">
      <c r="A14" s="21">
        <v>12</v>
      </c>
      <c r="B14" s="21" t="s">
        <v>14</v>
      </c>
      <c r="C14" s="21" t="s">
        <v>41</v>
      </c>
      <c r="D14" s="21" t="s">
        <v>42</v>
      </c>
      <c r="E14" s="21" t="s">
        <v>17</v>
      </c>
      <c r="F14" s="35">
        <v>4</v>
      </c>
      <c r="G14" s="21">
        <v>0.15</v>
      </c>
      <c r="H14" s="21">
        <v>0.6</v>
      </c>
      <c r="I14" s="21"/>
      <c r="J14" s="31"/>
      <c r="K14" s="31"/>
      <c r="L14" s="31"/>
      <c r="M14" s="31"/>
    </row>
    <row r="15" ht="40.5" spans="1:13">
      <c r="A15" s="21">
        <v>13</v>
      </c>
      <c r="B15" s="21" t="s">
        <v>14</v>
      </c>
      <c r="C15" s="21" t="s">
        <v>43</v>
      </c>
      <c r="D15" s="21" t="s">
        <v>44</v>
      </c>
      <c r="E15" s="21" t="s">
        <v>17</v>
      </c>
      <c r="F15" s="35">
        <v>3</v>
      </c>
      <c r="G15" s="21">
        <v>0.75</v>
      </c>
      <c r="H15" s="21">
        <v>2.25</v>
      </c>
      <c r="I15" s="21"/>
      <c r="J15" s="31"/>
      <c r="K15" s="31"/>
      <c r="L15" s="31"/>
      <c r="M15" s="31"/>
    </row>
    <row r="16" ht="40.5" spans="1:13">
      <c r="A16" s="21">
        <v>14</v>
      </c>
      <c r="B16" s="21" t="s">
        <v>14</v>
      </c>
      <c r="C16" s="21" t="s">
        <v>45</v>
      </c>
      <c r="D16" s="21" t="s">
        <v>46</v>
      </c>
      <c r="E16" s="21" t="s">
        <v>17</v>
      </c>
      <c r="F16" s="35">
        <v>3</v>
      </c>
      <c r="G16" s="21">
        <v>0.8</v>
      </c>
      <c r="H16" s="21">
        <v>2.4</v>
      </c>
      <c r="I16" s="21"/>
      <c r="J16" s="31"/>
      <c r="K16" s="31"/>
      <c r="L16" s="31"/>
      <c r="M16" s="31"/>
    </row>
    <row r="17" ht="60.75" spans="1:13">
      <c r="A17" s="21">
        <v>15</v>
      </c>
      <c r="B17" s="21" t="s">
        <v>14</v>
      </c>
      <c r="C17" s="21" t="s">
        <v>47</v>
      </c>
      <c r="D17" s="21" t="s">
        <v>48</v>
      </c>
      <c r="E17" s="21" t="s">
        <v>17</v>
      </c>
      <c r="F17" s="35">
        <v>2</v>
      </c>
      <c r="G17" s="21">
        <v>2.5</v>
      </c>
      <c r="H17" s="21">
        <v>5</v>
      </c>
      <c r="I17" s="36" t="s">
        <v>49</v>
      </c>
      <c r="J17" s="31"/>
      <c r="K17" s="31"/>
      <c r="L17" s="31"/>
      <c r="M17" s="31"/>
    </row>
    <row r="18" ht="40.5" spans="1:13">
      <c r="A18" s="21">
        <v>16</v>
      </c>
      <c r="B18" s="21" t="s">
        <v>14</v>
      </c>
      <c r="C18" s="21" t="s">
        <v>50</v>
      </c>
      <c r="D18" s="21" t="s">
        <v>51</v>
      </c>
      <c r="E18" s="21" t="s">
        <v>17</v>
      </c>
      <c r="F18" s="35">
        <v>1</v>
      </c>
      <c r="G18" s="21">
        <v>0.2</v>
      </c>
      <c r="H18" s="21">
        <v>0.2</v>
      </c>
      <c r="I18" s="32"/>
      <c r="J18" s="31"/>
      <c r="K18" s="31"/>
      <c r="L18" s="31"/>
      <c r="M18" s="31"/>
    </row>
    <row r="19" ht="40.5" spans="1:13">
      <c r="A19" s="21">
        <v>17</v>
      </c>
      <c r="B19" s="21" t="s">
        <v>14</v>
      </c>
      <c r="C19" s="21" t="s">
        <v>52</v>
      </c>
      <c r="D19" s="21" t="s">
        <v>53</v>
      </c>
      <c r="E19" s="21" t="s">
        <v>17</v>
      </c>
      <c r="F19" s="35">
        <v>1</v>
      </c>
      <c r="G19" s="21">
        <v>0.6</v>
      </c>
      <c r="H19" s="21">
        <v>0.6</v>
      </c>
      <c r="I19" s="21"/>
      <c r="J19" s="31"/>
      <c r="K19" s="31"/>
      <c r="L19" s="31"/>
      <c r="M19" s="31"/>
    </row>
    <row r="20" ht="40.5" spans="1:13">
      <c r="A20" s="21">
        <v>18</v>
      </c>
      <c r="B20" s="21" t="s">
        <v>14</v>
      </c>
      <c r="C20" s="21" t="s">
        <v>54</v>
      </c>
      <c r="D20" s="21" t="s">
        <v>55</v>
      </c>
      <c r="E20" s="21" t="s">
        <v>17</v>
      </c>
      <c r="F20" s="35">
        <v>1</v>
      </c>
      <c r="G20" s="21">
        <v>0.06</v>
      </c>
      <c r="H20" s="21">
        <v>0.06</v>
      </c>
      <c r="I20" s="21"/>
      <c r="J20" s="31"/>
      <c r="K20" s="31"/>
      <c r="L20" s="31"/>
      <c r="M20" s="31"/>
    </row>
    <row r="21" ht="40.5" spans="1:13">
      <c r="A21" s="21">
        <v>19</v>
      </c>
      <c r="B21" s="21" t="s">
        <v>14</v>
      </c>
      <c r="C21" s="21" t="s">
        <v>56</v>
      </c>
      <c r="D21" s="21" t="s">
        <v>57</v>
      </c>
      <c r="E21" s="21" t="s">
        <v>17</v>
      </c>
      <c r="F21" s="35">
        <v>1</v>
      </c>
      <c r="G21" s="21">
        <v>0.2</v>
      </c>
      <c r="H21" s="21">
        <v>0.2</v>
      </c>
      <c r="I21" s="21"/>
      <c r="J21" s="31"/>
      <c r="K21" s="31"/>
      <c r="L21" s="31"/>
      <c r="M21" s="31"/>
    </row>
    <row r="22" ht="22.5" spans="1:13">
      <c r="A22" s="21">
        <v>20</v>
      </c>
      <c r="B22" s="21" t="s">
        <v>14</v>
      </c>
      <c r="C22" s="21" t="s">
        <v>58</v>
      </c>
      <c r="D22" s="21" t="s">
        <v>59</v>
      </c>
      <c r="E22" s="21" t="s">
        <v>17</v>
      </c>
      <c r="F22" s="35">
        <v>1</v>
      </c>
      <c r="G22" s="21">
        <v>0.6</v>
      </c>
      <c r="H22" s="21">
        <v>0.6</v>
      </c>
      <c r="I22" s="21"/>
      <c r="J22" s="31"/>
      <c r="K22" s="31"/>
      <c r="L22" s="31"/>
      <c r="M22" s="31"/>
    </row>
    <row r="23" ht="40.5" spans="1:13">
      <c r="A23" s="21">
        <v>21</v>
      </c>
      <c r="B23" s="21" t="s">
        <v>14</v>
      </c>
      <c r="C23" s="21" t="s">
        <v>60</v>
      </c>
      <c r="D23" s="21" t="s">
        <v>61</v>
      </c>
      <c r="E23" s="21" t="s">
        <v>17</v>
      </c>
      <c r="F23" s="35">
        <v>2</v>
      </c>
      <c r="G23" s="21">
        <v>6</v>
      </c>
      <c r="H23" s="21">
        <v>12</v>
      </c>
      <c r="I23" s="21"/>
      <c r="J23" s="31"/>
      <c r="K23" s="31"/>
      <c r="L23" s="31"/>
      <c r="M23" s="31"/>
    </row>
    <row r="24" ht="40.5" spans="1:13">
      <c r="A24" s="21">
        <v>22</v>
      </c>
      <c r="B24" s="21" t="s">
        <v>14</v>
      </c>
      <c r="C24" s="21" t="s">
        <v>62</v>
      </c>
      <c r="D24" s="21" t="s">
        <v>63</v>
      </c>
      <c r="E24" s="21" t="s">
        <v>17</v>
      </c>
      <c r="F24" s="35">
        <v>1</v>
      </c>
      <c r="G24" s="21">
        <v>6</v>
      </c>
      <c r="H24" s="21">
        <v>6</v>
      </c>
      <c r="I24" s="32"/>
      <c r="J24" s="31"/>
      <c r="K24" s="31"/>
      <c r="L24" s="31"/>
      <c r="M24" s="31"/>
    </row>
    <row r="25" ht="40.5" spans="1:13">
      <c r="A25" s="21">
        <v>23</v>
      </c>
      <c r="B25" s="21" t="s">
        <v>14</v>
      </c>
      <c r="C25" s="21" t="s">
        <v>64</v>
      </c>
      <c r="D25" s="21" t="s">
        <v>65</v>
      </c>
      <c r="E25" s="21" t="s">
        <v>17</v>
      </c>
      <c r="F25" s="35">
        <v>1</v>
      </c>
      <c r="G25" s="21">
        <v>6</v>
      </c>
      <c r="H25" s="21">
        <v>6</v>
      </c>
      <c r="I25" s="21"/>
      <c r="J25" s="31"/>
      <c r="K25" s="31"/>
      <c r="L25" s="31"/>
      <c r="M25" s="31"/>
    </row>
    <row r="26" ht="40.5" spans="1:13">
      <c r="A26" s="21">
        <v>24</v>
      </c>
      <c r="B26" s="21" t="s">
        <v>14</v>
      </c>
      <c r="C26" s="21" t="s">
        <v>66</v>
      </c>
      <c r="D26" s="21" t="s">
        <v>67</v>
      </c>
      <c r="E26" s="21" t="s">
        <v>17</v>
      </c>
      <c r="F26" s="35">
        <v>1</v>
      </c>
      <c r="G26" s="21">
        <v>30</v>
      </c>
      <c r="H26" s="21">
        <v>30</v>
      </c>
      <c r="I26" s="36"/>
      <c r="J26" s="31"/>
      <c r="K26" s="31"/>
      <c r="L26" s="31"/>
      <c r="M26" s="31"/>
    </row>
    <row r="27" ht="40.5" spans="1:13">
      <c r="A27" s="21">
        <v>25</v>
      </c>
      <c r="B27" s="21" t="s">
        <v>14</v>
      </c>
      <c r="C27" s="21" t="s">
        <v>68</v>
      </c>
      <c r="D27" s="21" t="s">
        <v>69</v>
      </c>
      <c r="E27" s="21" t="s">
        <v>17</v>
      </c>
      <c r="F27" s="35">
        <v>1</v>
      </c>
      <c r="G27" s="21">
        <v>3</v>
      </c>
      <c r="H27" s="21">
        <v>3</v>
      </c>
      <c r="I27" s="21"/>
      <c r="J27" s="31"/>
      <c r="K27" s="31"/>
      <c r="L27" s="31"/>
      <c r="M27" s="31"/>
    </row>
    <row r="28" ht="40.5" spans="1:13">
      <c r="A28" s="21">
        <v>26</v>
      </c>
      <c r="B28" s="21" t="s">
        <v>14</v>
      </c>
      <c r="C28" s="21" t="s">
        <v>70</v>
      </c>
      <c r="D28" s="21" t="s">
        <v>71</v>
      </c>
      <c r="E28" s="21" t="s">
        <v>17</v>
      </c>
      <c r="F28" s="35">
        <v>1</v>
      </c>
      <c r="G28" s="21">
        <v>1.5</v>
      </c>
      <c r="H28" s="21">
        <v>1.5</v>
      </c>
      <c r="I28" s="21" t="s">
        <v>72</v>
      </c>
      <c r="J28" s="31"/>
      <c r="K28" s="31"/>
      <c r="L28" s="31"/>
      <c r="M28" s="31"/>
    </row>
    <row r="29" ht="40.5" spans="1:13">
      <c r="A29" s="21">
        <v>27</v>
      </c>
      <c r="B29" s="21" t="s">
        <v>14</v>
      </c>
      <c r="C29" s="21" t="s">
        <v>73</v>
      </c>
      <c r="D29" s="21" t="s">
        <v>74</v>
      </c>
      <c r="E29" s="21" t="s">
        <v>17</v>
      </c>
      <c r="F29" s="35">
        <v>1</v>
      </c>
      <c r="G29" s="21">
        <v>1.5</v>
      </c>
      <c r="H29" s="21">
        <v>1.5</v>
      </c>
      <c r="I29" s="21" t="s">
        <v>72</v>
      </c>
      <c r="J29" s="31"/>
      <c r="K29" s="31"/>
      <c r="L29" s="31"/>
      <c r="M29" s="31"/>
    </row>
    <row r="30" ht="60.75" spans="1:13">
      <c r="A30" s="21">
        <v>28</v>
      </c>
      <c r="B30" s="21" t="s">
        <v>14</v>
      </c>
      <c r="C30" s="21" t="s">
        <v>75</v>
      </c>
      <c r="D30" s="21" t="s">
        <v>76</v>
      </c>
      <c r="E30" s="21" t="s">
        <v>17</v>
      </c>
      <c r="F30" s="35">
        <v>1</v>
      </c>
      <c r="G30" s="21">
        <v>30</v>
      </c>
      <c r="H30" s="21">
        <v>30</v>
      </c>
      <c r="I30" s="21" t="s">
        <v>77</v>
      </c>
      <c r="J30" s="31"/>
      <c r="K30" s="31"/>
      <c r="L30" s="31"/>
      <c r="M30" s="31"/>
    </row>
    <row r="31" ht="20.25" spans="1:13">
      <c r="A31" s="21">
        <v>29</v>
      </c>
      <c r="B31" s="21" t="s">
        <v>78</v>
      </c>
      <c r="C31" s="21" t="s">
        <v>79</v>
      </c>
      <c r="D31" s="21" t="s">
        <v>80</v>
      </c>
      <c r="E31" s="21" t="s">
        <v>17</v>
      </c>
      <c r="F31" s="21">
        <v>1</v>
      </c>
      <c r="G31" s="21">
        <v>30</v>
      </c>
      <c r="H31" s="21">
        <v>30</v>
      </c>
      <c r="I31" s="21"/>
      <c r="J31" s="31"/>
      <c r="K31" s="31"/>
      <c r="L31" s="31"/>
      <c r="M31" s="31"/>
    </row>
    <row r="32" ht="60.75" spans="1:13">
      <c r="A32" s="21">
        <v>30</v>
      </c>
      <c r="B32" s="21" t="s">
        <v>78</v>
      </c>
      <c r="C32" s="37" t="s">
        <v>81</v>
      </c>
      <c r="D32" s="21" t="s">
        <v>82</v>
      </c>
      <c r="E32" s="21" t="s">
        <v>17</v>
      </c>
      <c r="F32" s="21">
        <v>1</v>
      </c>
      <c r="G32" s="21">
        <v>80</v>
      </c>
      <c r="H32" s="21">
        <v>80</v>
      </c>
      <c r="I32" s="21"/>
      <c r="J32" s="31"/>
      <c r="K32" s="31"/>
      <c r="L32" s="31"/>
      <c r="M32" s="31"/>
    </row>
    <row r="33" ht="81" spans="1:13">
      <c r="A33" s="21">
        <v>31</v>
      </c>
      <c r="B33" s="21" t="s">
        <v>78</v>
      </c>
      <c r="C33" s="37" t="s">
        <v>83</v>
      </c>
      <c r="D33" s="21" t="s">
        <v>84</v>
      </c>
      <c r="E33" s="21" t="s">
        <v>17</v>
      </c>
      <c r="F33" s="21">
        <v>1</v>
      </c>
      <c r="G33" s="21">
        <v>40</v>
      </c>
      <c r="H33" s="21">
        <v>40</v>
      </c>
      <c r="I33" s="21"/>
      <c r="J33" s="31"/>
      <c r="K33" s="31"/>
      <c r="L33" s="31"/>
      <c r="M33" s="31"/>
    </row>
    <row r="34" ht="40.5" spans="1:13">
      <c r="A34" s="21">
        <v>32</v>
      </c>
      <c r="B34" s="21" t="s">
        <v>78</v>
      </c>
      <c r="C34" s="37" t="s">
        <v>85</v>
      </c>
      <c r="D34" s="21" t="s">
        <v>86</v>
      </c>
      <c r="E34" s="21" t="s">
        <v>17</v>
      </c>
      <c r="F34" s="21">
        <v>5</v>
      </c>
      <c r="G34" s="21">
        <v>1</v>
      </c>
      <c r="H34" s="21">
        <v>5</v>
      </c>
      <c r="I34" s="21"/>
      <c r="J34" s="31"/>
      <c r="K34" s="31"/>
      <c r="L34" s="31"/>
      <c r="M34" s="31"/>
    </row>
    <row r="35" ht="20.25" spans="1:13">
      <c r="A35" s="21">
        <v>33</v>
      </c>
      <c r="B35" s="21" t="s">
        <v>78</v>
      </c>
      <c r="C35" s="37" t="s">
        <v>87</v>
      </c>
      <c r="D35" s="38" t="s">
        <v>88</v>
      </c>
      <c r="E35" s="21" t="s">
        <v>17</v>
      </c>
      <c r="F35" s="21">
        <v>2</v>
      </c>
      <c r="G35" s="21">
        <v>0.1</v>
      </c>
      <c r="H35" s="21">
        <v>0.2</v>
      </c>
      <c r="I35" s="21" t="s">
        <v>89</v>
      </c>
      <c r="J35" s="31"/>
      <c r="K35" s="31"/>
      <c r="L35" s="31"/>
      <c r="M35" s="31"/>
    </row>
    <row r="36" ht="20.25" spans="1:13">
      <c r="A36" s="21">
        <v>34</v>
      </c>
      <c r="B36" s="21" t="s">
        <v>78</v>
      </c>
      <c r="C36" s="37" t="s">
        <v>87</v>
      </c>
      <c r="D36" s="39"/>
      <c r="E36" s="21" t="s">
        <v>17</v>
      </c>
      <c r="F36" s="21">
        <v>1</v>
      </c>
      <c r="G36" s="21">
        <v>0.1</v>
      </c>
      <c r="H36" s="21">
        <v>0.1</v>
      </c>
      <c r="I36" s="21" t="s">
        <v>90</v>
      </c>
      <c r="J36" s="31"/>
      <c r="K36" s="31"/>
      <c r="L36" s="31"/>
      <c r="M36" s="31"/>
    </row>
    <row r="37" ht="141.75" spans="1:13">
      <c r="A37" s="21">
        <v>35</v>
      </c>
      <c r="B37" s="21" t="s">
        <v>78</v>
      </c>
      <c r="C37" s="37" t="s">
        <v>91</v>
      </c>
      <c r="D37" s="21" t="s">
        <v>92</v>
      </c>
      <c r="E37" s="21" t="s">
        <v>17</v>
      </c>
      <c r="F37" s="21">
        <v>1</v>
      </c>
      <c r="G37" s="21">
        <v>15</v>
      </c>
      <c r="H37" s="21">
        <v>15</v>
      </c>
      <c r="I37" s="21"/>
      <c r="J37" s="31"/>
      <c r="K37" s="31"/>
      <c r="L37" s="31"/>
      <c r="M37" s="31"/>
    </row>
    <row r="38" ht="101.25" spans="1:13">
      <c r="A38" s="21">
        <v>36</v>
      </c>
      <c r="B38" s="21" t="s">
        <v>78</v>
      </c>
      <c r="C38" s="37" t="s">
        <v>93</v>
      </c>
      <c r="D38" s="21" t="s">
        <v>94</v>
      </c>
      <c r="E38" s="21" t="s">
        <v>17</v>
      </c>
      <c r="F38" s="21">
        <v>1</v>
      </c>
      <c r="G38" s="21">
        <v>15</v>
      </c>
      <c r="H38" s="21">
        <v>15</v>
      </c>
      <c r="I38" s="21"/>
      <c r="J38" s="31"/>
      <c r="K38" s="31"/>
      <c r="L38" s="31"/>
      <c r="M38" s="31"/>
    </row>
    <row r="39" ht="20.25" spans="1:13">
      <c r="A39" s="21">
        <v>37</v>
      </c>
      <c r="B39" s="21" t="s">
        <v>78</v>
      </c>
      <c r="C39" s="37" t="s">
        <v>95</v>
      </c>
      <c r="D39" s="38" t="s">
        <v>96</v>
      </c>
      <c r="E39" s="21" t="s">
        <v>17</v>
      </c>
      <c r="F39" s="21">
        <v>2</v>
      </c>
      <c r="G39" s="21">
        <v>0.6</v>
      </c>
      <c r="H39" s="21">
        <v>1.2</v>
      </c>
      <c r="I39" s="21" t="s">
        <v>89</v>
      </c>
      <c r="J39" s="31"/>
      <c r="K39" s="31"/>
      <c r="L39" s="31"/>
      <c r="M39" s="31"/>
    </row>
    <row r="40" ht="20.25" spans="1:13">
      <c r="A40" s="21">
        <v>38</v>
      </c>
      <c r="B40" s="21" t="s">
        <v>78</v>
      </c>
      <c r="C40" s="37" t="s">
        <v>95</v>
      </c>
      <c r="D40" s="39"/>
      <c r="E40" s="21" t="s">
        <v>17</v>
      </c>
      <c r="F40" s="21">
        <v>3</v>
      </c>
      <c r="G40" s="21">
        <v>0.6</v>
      </c>
      <c r="H40" s="21">
        <v>1.8</v>
      </c>
      <c r="I40" s="21" t="s">
        <v>90</v>
      </c>
      <c r="J40" s="31"/>
      <c r="K40" s="31"/>
      <c r="L40" s="31"/>
      <c r="M40" s="31"/>
    </row>
    <row r="41" ht="20.25" spans="1:13">
      <c r="A41" s="21">
        <v>39</v>
      </c>
      <c r="B41" s="21" t="s">
        <v>78</v>
      </c>
      <c r="C41" s="37" t="s">
        <v>97</v>
      </c>
      <c r="D41" s="21" t="s">
        <v>96</v>
      </c>
      <c r="E41" s="21" t="s">
        <v>17</v>
      </c>
      <c r="F41" s="21">
        <v>1</v>
      </c>
      <c r="G41" s="21">
        <v>0.6</v>
      </c>
      <c r="H41" s="21">
        <v>0.6</v>
      </c>
      <c r="I41" s="21"/>
      <c r="J41" s="31"/>
      <c r="K41" s="31"/>
      <c r="L41" s="31"/>
      <c r="M41" s="31"/>
    </row>
    <row r="42" ht="40.5" spans="1:13">
      <c r="A42" s="21">
        <v>40</v>
      </c>
      <c r="B42" s="21" t="s">
        <v>78</v>
      </c>
      <c r="C42" s="37" t="s">
        <v>98</v>
      </c>
      <c r="D42" s="38" t="s">
        <v>99</v>
      </c>
      <c r="E42" s="21" t="s">
        <v>17</v>
      </c>
      <c r="F42" s="21">
        <v>1</v>
      </c>
      <c r="G42" s="21">
        <v>5</v>
      </c>
      <c r="H42" s="21">
        <v>5</v>
      </c>
      <c r="I42" s="21" t="s">
        <v>89</v>
      </c>
      <c r="J42" s="31"/>
      <c r="K42" s="31"/>
      <c r="L42" s="31"/>
      <c r="M42" s="31"/>
    </row>
    <row r="43" ht="40.5" spans="1:13">
      <c r="A43" s="21">
        <v>41</v>
      </c>
      <c r="B43" s="21" t="s">
        <v>78</v>
      </c>
      <c r="C43" s="37" t="s">
        <v>98</v>
      </c>
      <c r="D43" s="39"/>
      <c r="E43" s="21" t="s">
        <v>17</v>
      </c>
      <c r="F43" s="21">
        <v>1</v>
      </c>
      <c r="G43" s="21">
        <v>5</v>
      </c>
      <c r="H43" s="21">
        <v>5</v>
      </c>
      <c r="I43" s="21" t="s">
        <v>90</v>
      </c>
      <c r="J43" s="31"/>
      <c r="K43" s="31"/>
      <c r="L43" s="31"/>
      <c r="M43" s="31"/>
    </row>
    <row r="44" ht="40.5" spans="1:13">
      <c r="A44" s="21">
        <v>42</v>
      </c>
      <c r="B44" s="21" t="s">
        <v>78</v>
      </c>
      <c r="C44" s="45" t="s">
        <v>100</v>
      </c>
      <c r="D44" s="21" t="s">
        <v>101</v>
      </c>
      <c r="E44" s="21" t="s">
        <v>17</v>
      </c>
      <c r="F44" s="21">
        <v>2</v>
      </c>
      <c r="G44" s="38">
        <v>0.75</v>
      </c>
      <c r="H44" s="38">
        <v>6.75</v>
      </c>
      <c r="I44" s="21"/>
      <c r="J44" s="31"/>
      <c r="K44" s="31"/>
      <c r="L44" s="31"/>
      <c r="M44" s="31"/>
    </row>
    <row r="45" ht="40.5" spans="1:13">
      <c r="A45" s="21">
        <v>43</v>
      </c>
      <c r="B45" s="21" t="s">
        <v>78</v>
      </c>
      <c r="C45" s="45" t="s">
        <v>102</v>
      </c>
      <c r="D45" s="21" t="s">
        <v>103</v>
      </c>
      <c r="E45" s="21" t="s">
        <v>17</v>
      </c>
      <c r="F45" s="21">
        <v>1</v>
      </c>
      <c r="G45" s="40"/>
      <c r="H45" s="40"/>
      <c r="I45" s="21"/>
      <c r="J45" s="31"/>
      <c r="K45" s="31"/>
      <c r="L45" s="31"/>
      <c r="M45" s="31"/>
    </row>
    <row r="46" ht="20.25" spans="1:13">
      <c r="A46" s="21">
        <v>44</v>
      </c>
      <c r="B46" s="21" t="s">
        <v>78</v>
      </c>
      <c r="C46" s="37" t="s">
        <v>104</v>
      </c>
      <c r="D46" s="21" t="s">
        <v>105</v>
      </c>
      <c r="E46" s="21" t="s">
        <v>17</v>
      </c>
      <c r="F46" s="21">
        <v>4</v>
      </c>
      <c r="G46" s="40"/>
      <c r="H46" s="40"/>
      <c r="I46" s="21" t="s">
        <v>106</v>
      </c>
      <c r="J46" s="31"/>
      <c r="K46" s="31"/>
      <c r="L46" s="31"/>
      <c r="M46" s="31"/>
    </row>
    <row r="47" ht="20.25" spans="1:13">
      <c r="A47" s="21">
        <v>45</v>
      </c>
      <c r="B47" s="21" t="s">
        <v>78</v>
      </c>
      <c r="C47" s="37" t="s">
        <v>107</v>
      </c>
      <c r="D47" s="21" t="s">
        <v>105</v>
      </c>
      <c r="E47" s="21" t="s">
        <v>17</v>
      </c>
      <c r="F47" s="21">
        <v>2</v>
      </c>
      <c r="G47" s="39"/>
      <c r="H47" s="39"/>
      <c r="I47" s="21"/>
      <c r="J47" s="31"/>
      <c r="K47" s="31"/>
      <c r="L47" s="31"/>
      <c r="M47" s="31"/>
    </row>
    <row r="48" ht="40.5" spans="1:13">
      <c r="A48" s="21">
        <v>46</v>
      </c>
      <c r="B48" s="21" t="s">
        <v>78</v>
      </c>
      <c r="C48" s="37" t="s">
        <v>108</v>
      </c>
      <c r="D48" s="21" t="s">
        <v>109</v>
      </c>
      <c r="E48" s="21" t="s">
        <v>17</v>
      </c>
      <c r="F48" s="21">
        <v>1</v>
      </c>
      <c r="G48" s="21">
        <v>0.171</v>
      </c>
      <c r="H48" s="21">
        <v>0.171</v>
      </c>
      <c r="I48" s="21"/>
      <c r="J48" s="31"/>
      <c r="K48" s="31"/>
      <c r="L48" s="31"/>
      <c r="M48" s="31"/>
    </row>
    <row r="49" ht="40.5" spans="1:13">
      <c r="A49" s="21">
        <v>47</v>
      </c>
      <c r="B49" s="21" t="s">
        <v>78</v>
      </c>
      <c r="C49" s="37" t="s">
        <v>110</v>
      </c>
      <c r="D49" s="21" t="s">
        <v>111</v>
      </c>
      <c r="E49" s="21" t="s">
        <v>17</v>
      </c>
      <c r="F49" s="21">
        <v>1</v>
      </c>
      <c r="G49" s="21">
        <v>40</v>
      </c>
      <c r="H49" s="21">
        <v>40</v>
      </c>
      <c r="I49" s="21"/>
      <c r="J49" s="31"/>
      <c r="K49" s="31"/>
      <c r="L49" s="31"/>
      <c r="M49" s="31"/>
    </row>
    <row r="50" ht="20.25" spans="1:13">
      <c r="A50" s="21">
        <v>48</v>
      </c>
      <c r="B50" s="21" t="s">
        <v>78</v>
      </c>
      <c r="C50" s="37" t="s">
        <v>112</v>
      </c>
      <c r="D50" s="21" t="s">
        <v>113</v>
      </c>
      <c r="E50" s="21" t="s">
        <v>17</v>
      </c>
      <c r="F50" s="21">
        <v>1</v>
      </c>
      <c r="G50" s="21">
        <v>40</v>
      </c>
      <c r="H50" s="21">
        <v>40</v>
      </c>
      <c r="I50" s="21" t="s">
        <v>114</v>
      </c>
      <c r="J50" s="31"/>
      <c r="K50" s="31"/>
      <c r="L50" s="31"/>
      <c r="M50" s="31"/>
    </row>
    <row r="51" ht="40.5" spans="1:13">
      <c r="A51" s="21">
        <v>49</v>
      </c>
      <c r="B51" s="21" t="s">
        <v>78</v>
      </c>
      <c r="C51" s="37" t="s">
        <v>115</v>
      </c>
      <c r="D51" s="21" t="s">
        <v>116</v>
      </c>
      <c r="E51" s="21" t="s">
        <v>17</v>
      </c>
      <c r="F51" s="21">
        <v>1</v>
      </c>
      <c r="G51" s="21">
        <v>15</v>
      </c>
      <c r="H51" s="21">
        <v>15</v>
      </c>
      <c r="I51" s="21"/>
      <c r="J51" s="31"/>
      <c r="K51" s="31"/>
      <c r="L51" s="31"/>
      <c r="M51" s="31"/>
    </row>
    <row r="52" ht="20.25" spans="1:13">
      <c r="A52" s="21">
        <v>50</v>
      </c>
      <c r="B52" s="21" t="s">
        <v>78</v>
      </c>
      <c r="C52" s="21" t="s">
        <v>117</v>
      </c>
      <c r="D52" s="21" t="s">
        <v>118</v>
      </c>
      <c r="E52" s="21" t="s">
        <v>119</v>
      </c>
      <c r="F52" s="21">
        <v>30</v>
      </c>
      <c r="G52" s="21">
        <v>0.0013</v>
      </c>
      <c r="H52" s="21">
        <v>0.039</v>
      </c>
      <c r="I52" s="21"/>
      <c r="J52" s="31"/>
      <c r="K52" s="31"/>
      <c r="L52" s="31"/>
      <c r="M52" s="31"/>
    </row>
    <row r="53" ht="20.25" spans="1:13">
      <c r="A53" s="21">
        <v>51</v>
      </c>
      <c r="B53" s="21" t="s">
        <v>78</v>
      </c>
      <c r="C53" s="21" t="s">
        <v>120</v>
      </c>
      <c r="D53" s="38" t="s">
        <v>121</v>
      </c>
      <c r="E53" s="21" t="s">
        <v>119</v>
      </c>
      <c r="F53" s="21">
        <v>10</v>
      </c>
      <c r="G53" s="21">
        <v>0.1</v>
      </c>
      <c r="H53" s="21">
        <v>1</v>
      </c>
      <c r="I53" s="21" t="s">
        <v>122</v>
      </c>
      <c r="J53" s="31"/>
      <c r="K53" s="31"/>
      <c r="L53" s="31"/>
      <c r="M53" s="31"/>
    </row>
    <row r="54" ht="20.25" spans="1:13">
      <c r="A54" s="21">
        <v>52</v>
      </c>
      <c r="B54" s="21" t="s">
        <v>78</v>
      </c>
      <c r="C54" s="21" t="s">
        <v>120</v>
      </c>
      <c r="D54" s="39"/>
      <c r="E54" s="21" t="s">
        <v>119</v>
      </c>
      <c r="F54" s="21">
        <v>5</v>
      </c>
      <c r="G54" s="21">
        <v>0.1</v>
      </c>
      <c r="H54" s="21">
        <v>0.5</v>
      </c>
      <c r="I54" s="21" t="s">
        <v>123</v>
      </c>
      <c r="J54" s="31"/>
      <c r="K54" s="31"/>
      <c r="L54" s="31"/>
      <c r="M54" s="31"/>
    </row>
    <row r="55" ht="81" spans="1:13">
      <c r="A55" s="21">
        <v>53</v>
      </c>
      <c r="B55" s="21" t="s">
        <v>78</v>
      </c>
      <c r="C55" s="21" t="s">
        <v>124</v>
      </c>
      <c r="D55" s="21" t="s">
        <v>125</v>
      </c>
      <c r="E55" s="21" t="s">
        <v>17</v>
      </c>
      <c r="F55" s="21">
        <v>1</v>
      </c>
      <c r="G55" s="21">
        <v>0.5</v>
      </c>
      <c r="H55" s="21">
        <v>0.5</v>
      </c>
      <c r="I55" s="21"/>
      <c r="J55" s="31"/>
      <c r="K55" s="31"/>
      <c r="L55" s="31"/>
      <c r="M55" s="31"/>
    </row>
    <row r="56" ht="40.5" spans="1:13">
      <c r="A56" s="21">
        <v>54</v>
      </c>
      <c r="B56" s="21" t="s">
        <v>78</v>
      </c>
      <c r="C56" s="21" t="s">
        <v>126</v>
      </c>
      <c r="D56" s="21" t="s">
        <v>127</v>
      </c>
      <c r="E56" s="21" t="s">
        <v>17</v>
      </c>
      <c r="F56" s="21">
        <v>1</v>
      </c>
      <c r="G56" s="21">
        <v>1</v>
      </c>
      <c r="H56" s="21">
        <v>1</v>
      </c>
      <c r="I56" s="21"/>
      <c r="J56" s="31"/>
      <c r="K56" s="31"/>
      <c r="L56" s="31"/>
      <c r="M56" s="31"/>
    </row>
    <row r="57" ht="60.75" spans="1:13">
      <c r="A57" s="21">
        <v>55</v>
      </c>
      <c r="B57" s="21" t="s">
        <v>78</v>
      </c>
      <c r="C57" s="21" t="s">
        <v>128</v>
      </c>
      <c r="D57" s="21" t="s">
        <v>129</v>
      </c>
      <c r="E57" s="21" t="s">
        <v>17</v>
      </c>
      <c r="F57" s="21">
        <v>1</v>
      </c>
      <c r="G57" s="21">
        <v>10</v>
      </c>
      <c r="H57" s="21">
        <v>10</v>
      </c>
      <c r="I57" s="21"/>
      <c r="J57" s="31"/>
      <c r="K57" s="31"/>
      <c r="L57" s="31"/>
      <c r="M57" s="31"/>
    </row>
    <row r="58" ht="60.75" spans="1:13">
      <c r="A58" s="21">
        <v>56</v>
      </c>
      <c r="B58" s="21" t="s">
        <v>78</v>
      </c>
      <c r="C58" s="21" t="s">
        <v>130</v>
      </c>
      <c r="D58" s="21" t="s">
        <v>131</v>
      </c>
      <c r="E58" s="21" t="s">
        <v>17</v>
      </c>
      <c r="F58" s="21">
        <v>1</v>
      </c>
      <c r="G58" s="21">
        <v>1</v>
      </c>
      <c r="H58" s="21">
        <v>1</v>
      </c>
      <c r="I58" s="21"/>
      <c r="J58" s="31"/>
      <c r="K58" s="31"/>
      <c r="L58" s="31"/>
      <c r="M58" s="31"/>
    </row>
    <row r="59" ht="60.75" spans="1:13">
      <c r="A59" s="21">
        <v>57</v>
      </c>
      <c r="B59" s="21" t="s">
        <v>78</v>
      </c>
      <c r="C59" s="21" t="s">
        <v>132</v>
      </c>
      <c r="D59" s="21" t="s">
        <v>133</v>
      </c>
      <c r="E59" s="21" t="s">
        <v>119</v>
      </c>
      <c r="F59" s="21">
        <v>1</v>
      </c>
      <c r="G59" s="21">
        <v>1.36</v>
      </c>
      <c r="H59" s="21">
        <v>1.36</v>
      </c>
      <c r="I59" s="21" t="s">
        <v>134</v>
      </c>
      <c r="J59" s="31"/>
      <c r="K59" s="31"/>
      <c r="L59" s="31"/>
      <c r="M59" s="31"/>
    </row>
    <row r="60" ht="20.25" spans="1:13">
      <c r="A60" s="21">
        <v>58</v>
      </c>
      <c r="B60" s="21" t="s">
        <v>78</v>
      </c>
      <c r="C60" s="21" t="s">
        <v>135</v>
      </c>
      <c r="D60" s="21"/>
      <c r="E60" s="21" t="s">
        <v>119</v>
      </c>
      <c r="F60" s="21">
        <v>1</v>
      </c>
      <c r="G60" s="21">
        <v>0.35</v>
      </c>
      <c r="H60" s="21">
        <v>0.35</v>
      </c>
      <c r="I60" s="21"/>
      <c r="J60" s="31"/>
      <c r="K60" s="31"/>
      <c r="L60" s="31"/>
      <c r="M60" s="31"/>
    </row>
    <row r="61" ht="40.5" spans="1:13">
      <c r="A61" s="21">
        <v>59</v>
      </c>
      <c r="B61" s="21" t="s">
        <v>78</v>
      </c>
      <c r="C61" s="21" t="s">
        <v>136</v>
      </c>
      <c r="D61" s="21" t="s">
        <v>137</v>
      </c>
      <c r="E61" s="21" t="s">
        <v>17</v>
      </c>
      <c r="F61" s="21">
        <v>1</v>
      </c>
      <c r="G61" s="21">
        <v>5.5</v>
      </c>
      <c r="H61" s="21">
        <v>5.5</v>
      </c>
      <c r="I61" s="21"/>
      <c r="J61" s="31"/>
      <c r="K61" s="31"/>
      <c r="L61" s="31"/>
      <c r="M61" s="31"/>
    </row>
    <row r="62" ht="81" spans="1:13">
      <c r="A62" s="21">
        <v>60</v>
      </c>
      <c r="B62" s="21" t="s">
        <v>78</v>
      </c>
      <c r="C62" s="41" t="s">
        <v>138</v>
      </c>
      <c r="D62" s="21" t="s">
        <v>139</v>
      </c>
      <c r="E62" s="21" t="s">
        <v>17</v>
      </c>
      <c r="F62" s="21">
        <v>1</v>
      </c>
      <c r="G62" s="21">
        <v>25</v>
      </c>
      <c r="H62" s="21">
        <v>25</v>
      </c>
      <c r="I62" s="21"/>
      <c r="J62" s="31"/>
      <c r="K62" s="31"/>
      <c r="L62" s="31"/>
      <c r="M62" s="31"/>
    </row>
    <row r="63" ht="121.5" spans="1:13">
      <c r="A63" s="21">
        <v>61</v>
      </c>
      <c r="B63" s="21" t="s">
        <v>78</v>
      </c>
      <c r="C63" s="41" t="s">
        <v>140</v>
      </c>
      <c r="D63" s="21" t="s">
        <v>141</v>
      </c>
      <c r="E63" s="21" t="s">
        <v>17</v>
      </c>
      <c r="F63" s="41">
        <v>1</v>
      </c>
      <c r="G63" s="21">
        <v>10</v>
      </c>
      <c r="H63" s="21">
        <v>10</v>
      </c>
      <c r="I63" s="21"/>
      <c r="J63" s="31"/>
      <c r="K63" s="31"/>
      <c r="L63" s="31"/>
      <c r="M63" s="31"/>
    </row>
    <row r="64" ht="141.75" spans="1:13">
      <c r="A64" s="21">
        <v>62</v>
      </c>
      <c r="B64" s="21" t="s">
        <v>142</v>
      </c>
      <c r="C64" s="41" t="s">
        <v>143</v>
      </c>
      <c r="D64" s="21" t="s">
        <v>144</v>
      </c>
      <c r="E64" s="21" t="s">
        <v>17</v>
      </c>
      <c r="F64" s="41">
        <v>1</v>
      </c>
      <c r="G64" s="21">
        <v>20</v>
      </c>
      <c r="H64" s="21">
        <v>20</v>
      </c>
      <c r="I64" s="21"/>
      <c r="J64" s="31"/>
      <c r="K64" s="31"/>
      <c r="L64" s="31"/>
      <c r="M64" s="31"/>
    </row>
    <row r="65" ht="121.5" spans="1:13">
      <c r="A65" s="21">
        <v>63</v>
      </c>
      <c r="B65" s="21" t="s">
        <v>142</v>
      </c>
      <c r="C65" s="41" t="s">
        <v>145</v>
      </c>
      <c r="D65" s="21" t="s">
        <v>146</v>
      </c>
      <c r="E65" s="21" t="s">
        <v>17</v>
      </c>
      <c r="F65" s="41">
        <v>1</v>
      </c>
      <c r="G65" s="21">
        <v>12</v>
      </c>
      <c r="H65" s="21">
        <v>12</v>
      </c>
      <c r="I65" s="21"/>
      <c r="J65" s="31"/>
      <c r="K65" s="31"/>
      <c r="L65" s="31"/>
      <c r="M65" s="31"/>
    </row>
    <row r="66" ht="81" spans="1:13">
      <c r="A66" s="21">
        <v>64</v>
      </c>
      <c r="B66" s="21" t="s">
        <v>142</v>
      </c>
      <c r="C66" s="41" t="s">
        <v>147</v>
      </c>
      <c r="D66" s="21" t="s">
        <v>148</v>
      </c>
      <c r="E66" s="21" t="s">
        <v>17</v>
      </c>
      <c r="F66" s="41">
        <v>1</v>
      </c>
      <c r="G66" s="21">
        <v>4</v>
      </c>
      <c r="H66" s="21">
        <v>4</v>
      </c>
      <c r="I66" s="21"/>
      <c r="J66" s="31"/>
      <c r="K66" s="31"/>
      <c r="L66" s="31"/>
      <c r="M66" s="31"/>
    </row>
    <row r="67" ht="81" spans="1:13">
      <c r="A67" s="21">
        <v>65</v>
      </c>
      <c r="B67" s="21" t="s">
        <v>142</v>
      </c>
      <c r="C67" s="41" t="s">
        <v>149</v>
      </c>
      <c r="D67" s="21" t="s">
        <v>150</v>
      </c>
      <c r="E67" s="21" t="s">
        <v>17</v>
      </c>
      <c r="F67" s="41">
        <v>1</v>
      </c>
      <c r="G67" s="21">
        <v>6</v>
      </c>
      <c r="H67" s="21">
        <v>6</v>
      </c>
      <c r="I67" s="21"/>
      <c r="J67" s="31"/>
      <c r="K67" s="31"/>
      <c r="L67" s="31"/>
      <c r="M67" s="31"/>
    </row>
    <row r="68" ht="121.5" spans="1:13">
      <c r="A68" s="21">
        <v>66</v>
      </c>
      <c r="B68" s="21" t="s">
        <v>142</v>
      </c>
      <c r="C68" s="41" t="s">
        <v>151</v>
      </c>
      <c r="D68" s="21" t="s">
        <v>152</v>
      </c>
      <c r="E68" s="21" t="s">
        <v>17</v>
      </c>
      <c r="F68" s="41">
        <v>1</v>
      </c>
      <c r="G68" s="21">
        <v>20</v>
      </c>
      <c r="H68" s="21">
        <v>20</v>
      </c>
      <c r="I68" s="21"/>
      <c r="J68" s="31"/>
      <c r="K68" s="31"/>
      <c r="L68" s="31"/>
      <c r="M68" s="31"/>
    </row>
    <row r="69" ht="121.5" spans="1:13">
      <c r="A69" s="21">
        <v>67</v>
      </c>
      <c r="B69" s="21" t="s">
        <v>142</v>
      </c>
      <c r="C69" s="41" t="s">
        <v>153</v>
      </c>
      <c r="D69" s="21" t="s">
        <v>154</v>
      </c>
      <c r="E69" s="21" t="s">
        <v>17</v>
      </c>
      <c r="F69" s="41">
        <v>1</v>
      </c>
      <c r="G69" s="21">
        <v>10</v>
      </c>
      <c r="H69" s="21">
        <v>10</v>
      </c>
      <c r="I69" s="21"/>
      <c r="J69" s="31"/>
      <c r="K69" s="31"/>
      <c r="L69" s="31"/>
      <c r="M69" s="31"/>
    </row>
    <row r="70" ht="101.25" spans="1:13">
      <c r="A70" s="21">
        <v>68</v>
      </c>
      <c r="B70" s="21" t="s">
        <v>142</v>
      </c>
      <c r="C70" s="41" t="s">
        <v>155</v>
      </c>
      <c r="D70" s="21" t="s">
        <v>156</v>
      </c>
      <c r="E70" s="21" t="s">
        <v>17</v>
      </c>
      <c r="F70" s="41">
        <v>1</v>
      </c>
      <c r="G70" s="21">
        <v>10</v>
      </c>
      <c r="H70" s="21">
        <v>10</v>
      </c>
      <c r="I70" s="21"/>
      <c r="J70" s="31"/>
      <c r="K70" s="31"/>
      <c r="L70" s="31"/>
      <c r="M70" s="31"/>
    </row>
    <row r="71" ht="121.5" spans="1:13">
      <c r="A71" s="21">
        <v>69</v>
      </c>
      <c r="B71" s="21" t="s">
        <v>142</v>
      </c>
      <c r="C71" s="41" t="s">
        <v>157</v>
      </c>
      <c r="D71" s="21" t="s">
        <v>158</v>
      </c>
      <c r="E71" s="21" t="s">
        <v>17</v>
      </c>
      <c r="F71" s="41">
        <v>1</v>
      </c>
      <c r="G71" s="21">
        <v>15</v>
      </c>
      <c r="H71" s="21">
        <v>15</v>
      </c>
      <c r="I71" s="21"/>
      <c r="J71" s="31"/>
      <c r="K71" s="31"/>
      <c r="L71" s="31"/>
      <c r="M71" s="31"/>
    </row>
    <row r="72" ht="60.75" spans="1:13">
      <c r="A72" s="21">
        <v>70</v>
      </c>
      <c r="B72" s="21" t="s">
        <v>142</v>
      </c>
      <c r="C72" s="41" t="s">
        <v>159</v>
      </c>
      <c r="D72" s="21" t="s">
        <v>160</v>
      </c>
      <c r="E72" s="21" t="s">
        <v>17</v>
      </c>
      <c r="F72" s="41">
        <v>1</v>
      </c>
      <c r="G72" s="21">
        <v>1.5</v>
      </c>
      <c r="H72" s="21">
        <v>1.5</v>
      </c>
      <c r="I72" s="21"/>
      <c r="J72" s="31"/>
      <c r="K72" s="31"/>
      <c r="L72" s="31"/>
      <c r="M72" s="31"/>
    </row>
    <row r="73" ht="60.75" spans="1:13">
      <c r="A73" s="21">
        <v>71</v>
      </c>
      <c r="B73" s="21" t="s">
        <v>142</v>
      </c>
      <c r="C73" s="41" t="s">
        <v>161</v>
      </c>
      <c r="D73" s="21" t="s">
        <v>162</v>
      </c>
      <c r="E73" s="21" t="s">
        <v>17</v>
      </c>
      <c r="F73" s="41">
        <v>1</v>
      </c>
      <c r="G73" s="21">
        <v>2.8</v>
      </c>
      <c r="H73" s="21">
        <v>2.8</v>
      </c>
      <c r="I73" s="21"/>
      <c r="J73" s="31"/>
      <c r="K73" s="31"/>
      <c r="L73" s="31"/>
      <c r="M73" s="31"/>
    </row>
    <row r="74" ht="60.75" spans="1:13">
      <c r="A74" s="21">
        <v>72</v>
      </c>
      <c r="B74" s="21" t="s">
        <v>142</v>
      </c>
      <c r="C74" s="41" t="s">
        <v>163</v>
      </c>
      <c r="D74" s="21" t="s">
        <v>164</v>
      </c>
      <c r="E74" s="21" t="s">
        <v>17</v>
      </c>
      <c r="F74" s="41">
        <v>3</v>
      </c>
      <c r="G74" s="21">
        <v>2</v>
      </c>
      <c r="H74" s="21">
        <v>6</v>
      </c>
      <c r="I74" s="21"/>
      <c r="J74" s="31"/>
      <c r="K74" s="31"/>
      <c r="L74" s="31"/>
      <c r="M74" s="31"/>
    </row>
    <row r="75" ht="81" spans="1:13">
      <c r="A75" s="21">
        <v>73</v>
      </c>
      <c r="B75" s="21" t="s">
        <v>142</v>
      </c>
      <c r="C75" s="41" t="s">
        <v>165</v>
      </c>
      <c r="D75" s="21" t="s">
        <v>166</v>
      </c>
      <c r="E75" s="21" t="s">
        <v>17</v>
      </c>
      <c r="F75" s="41">
        <v>1</v>
      </c>
      <c r="G75" s="21">
        <v>6</v>
      </c>
      <c r="H75" s="21">
        <v>6</v>
      </c>
      <c r="I75" s="21"/>
      <c r="J75" s="31"/>
      <c r="K75" s="31"/>
      <c r="L75" s="31"/>
      <c r="M75" s="31"/>
    </row>
    <row r="76" ht="121.5" spans="1:13">
      <c r="A76" s="21">
        <v>74</v>
      </c>
      <c r="B76" s="21" t="s">
        <v>142</v>
      </c>
      <c r="C76" s="41" t="s">
        <v>167</v>
      </c>
      <c r="D76" s="21" t="s">
        <v>168</v>
      </c>
      <c r="E76" s="21" t="s">
        <v>119</v>
      </c>
      <c r="F76" s="41">
        <v>1</v>
      </c>
      <c r="G76" s="21">
        <v>0.3</v>
      </c>
      <c r="H76" s="21">
        <v>0.3</v>
      </c>
      <c r="I76" s="21"/>
      <c r="J76" s="31"/>
      <c r="K76" s="31"/>
      <c r="L76" s="31"/>
      <c r="M76" s="31"/>
    </row>
    <row r="77" ht="60.75" spans="1:13">
      <c r="A77" s="21">
        <v>75</v>
      </c>
      <c r="B77" s="21" t="s">
        <v>142</v>
      </c>
      <c r="C77" s="41" t="s">
        <v>169</v>
      </c>
      <c r="D77" s="21" t="s">
        <v>170</v>
      </c>
      <c r="E77" s="21" t="s">
        <v>119</v>
      </c>
      <c r="F77" s="41">
        <v>1</v>
      </c>
      <c r="G77" s="21">
        <v>0.2</v>
      </c>
      <c r="H77" s="21">
        <v>0.2</v>
      </c>
      <c r="I77" s="21"/>
      <c r="J77" s="31"/>
      <c r="K77" s="31"/>
      <c r="L77" s="31"/>
      <c r="M77" s="31"/>
    </row>
    <row r="78" ht="81" spans="1:13">
      <c r="A78" s="21">
        <v>76</v>
      </c>
      <c r="B78" s="21" t="s">
        <v>142</v>
      </c>
      <c r="C78" s="41" t="s">
        <v>171</v>
      </c>
      <c r="D78" s="21" t="s">
        <v>172</v>
      </c>
      <c r="E78" s="21" t="s">
        <v>119</v>
      </c>
      <c r="F78" s="41">
        <v>1</v>
      </c>
      <c r="G78" s="21">
        <v>2.5</v>
      </c>
      <c r="H78" s="21">
        <v>2.5</v>
      </c>
      <c r="I78" s="21"/>
      <c r="J78" s="31"/>
      <c r="K78" s="31"/>
      <c r="L78" s="31"/>
      <c r="M78" s="31"/>
    </row>
    <row r="79" s="27" customFormat="1" ht="58" customHeight="1" spans="1:13">
      <c r="A79" s="21">
        <v>77</v>
      </c>
      <c r="B79" s="37" t="s">
        <v>142</v>
      </c>
      <c r="C79" s="42" t="s">
        <v>173</v>
      </c>
      <c r="D79" s="41" t="s">
        <v>174</v>
      </c>
      <c r="E79" s="21" t="s">
        <v>17</v>
      </c>
      <c r="F79" s="42">
        <v>1</v>
      </c>
      <c r="G79" s="21">
        <v>0.4</v>
      </c>
      <c r="H79" s="21">
        <v>0.4</v>
      </c>
      <c r="I79" s="43"/>
      <c r="J79" s="44"/>
      <c r="K79" s="44"/>
      <c r="L79" s="44"/>
      <c r="M79" s="44"/>
    </row>
    <row r="80" customFormat="1" ht="60" customHeight="1" spans="1:13">
      <c r="A80" s="21">
        <v>78</v>
      </c>
      <c r="B80" s="37" t="s">
        <v>142</v>
      </c>
      <c r="C80" s="37" t="s">
        <v>175</v>
      </c>
      <c r="D80" s="37" t="s">
        <v>176</v>
      </c>
      <c r="E80" s="21" t="s">
        <v>119</v>
      </c>
      <c r="F80" s="42">
        <v>1</v>
      </c>
      <c r="G80" s="21">
        <v>1</v>
      </c>
      <c r="H80" s="21">
        <v>1</v>
      </c>
      <c r="I80" s="37"/>
      <c r="J80" s="31"/>
      <c r="K80" s="31"/>
      <c r="L80" s="31"/>
      <c r="M80" s="31"/>
    </row>
  </sheetData>
  <mergeCells count="7">
    <mergeCell ref="A1:K1"/>
    <mergeCell ref="D35:D36"/>
    <mergeCell ref="D39:D40"/>
    <mergeCell ref="D42:D43"/>
    <mergeCell ref="D53:D54"/>
    <mergeCell ref="G44:G47"/>
    <mergeCell ref="H44:H47"/>
  </mergeCells>
  <pageMargins left="0.7" right="0.7" top="0.75" bottom="0.75" header="0.3" footer="0.3"/>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73"/>
  <sheetViews>
    <sheetView topLeftCell="A25" workbookViewId="0">
      <selection activeCell="A1" sqref="A1:AF73"/>
    </sheetView>
  </sheetViews>
  <sheetFormatPr defaultColWidth="9" defaultRowHeight="13.5"/>
  <sheetData>
    <row r="1" ht="20.25" spans="1:32">
      <c r="A1" s="1" t="s">
        <v>177</v>
      </c>
      <c r="B1" s="1"/>
      <c r="C1" s="1"/>
      <c r="D1" s="1"/>
      <c r="E1" s="1"/>
      <c r="F1" s="1"/>
      <c r="G1" s="1"/>
      <c r="H1" s="1"/>
      <c r="I1" s="1"/>
      <c r="J1" s="1"/>
      <c r="K1" s="1"/>
      <c r="L1" s="1"/>
      <c r="M1" s="1"/>
      <c r="N1" s="1"/>
      <c r="O1" s="2"/>
      <c r="P1" s="2"/>
      <c r="Q1" s="2"/>
      <c r="R1" s="1"/>
      <c r="S1" s="1"/>
      <c r="T1" s="1"/>
      <c r="U1" s="1"/>
      <c r="V1" s="1"/>
      <c r="W1" s="1"/>
      <c r="X1" s="1"/>
      <c r="Y1" s="1"/>
      <c r="Z1" s="1"/>
      <c r="AA1" s="1"/>
      <c r="AB1" s="1"/>
      <c r="AC1" s="1"/>
      <c r="AD1" s="1"/>
      <c r="AE1" s="1"/>
      <c r="AF1" s="1"/>
    </row>
    <row r="2" ht="20.25" spans="1:32">
      <c r="A2" s="3" t="s">
        <v>1</v>
      </c>
      <c r="B2" s="4" t="s">
        <v>2</v>
      </c>
      <c r="C2" s="5" t="s">
        <v>178</v>
      </c>
      <c r="D2" s="6"/>
      <c r="E2" s="6"/>
      <c r="F2" s="6"/>
      <c r="G2" s="6"/>
      <c r="H2" s="7"/>
      <c r="I2" s="5" t="s">
        <v>179</v>
      </c>
      <c r="J2" s="6"/>
      <c r="K2" s="6"/>
      <c r="L2" s="7"/>
      <c r="M2" s="5" t="s">
        <v>180</v>
      </c>
      <c r="N2" s="7"/>
      <c r="O2" s="8" t="s">
        <v>181</v>
      </c>
      <c r="P2" s="9"/>
      <c r="Q2" s="10" t="s">
        <v>182</v>
      </c>
      <c r="R2" s="5" t="s">
        <v>183</v>
      </c>
      <c r="S2" s="6"/>
      <c r="T2" s="6"/>
      <c r="U2" s="6"/>
      <c r="V2" s="7"/>
      <c r="W2" s="5" t="s">
        <v>184</v>
      </c>
      <c r="X2" s="6"/>
      <c r="Y2" s="6"/>
      <c r="Z2" s="6"/>
      <c r="AA2" s="7"/>
      <c r="AB2" s="4" t="s">
        <v>185</v>
      </c>
      <c r="AC2" s="4" t="s">
        <v>186</v>
      </c>
      <c r="AD2" s="4" t="s">
        <v>187</v>
      </c>
      <c r="AE2" s="4" t="s">
        <v>188</v>
      </c>
      <c r="AF2" s="4" t="s">
        <v>189</v>
      </c>
    </row>
    <row r="3" ht="101.25" spans="1:32">
      <c r="A3" s="11"/>
      <c r="B3" s="12"/>
      <c r="C3" s="13" t="s">
        <v>3</v>
      </c>
      <c r="D3" s="13" t="s">
        <v>5</v>
      </c>
      <c r="E3" s="13" t="s">
        <v>6</v>
      </c>
      <c r="F3" s="14" t="s">
        <v>7</v>
      </c>
      <c r="G3" s="14" t="s">
        <v>8</v>
      </c>
      <c r="H3" s="14" t="s">
        <v>190</v>
      </c>
      <c r="I3" s="14" t="s">
        <v>191</v>
      </c>
      <c r="J3" s="14" t="s">
        <v>6</v>
      </c>
      <c r="K3" s="14" t="s">
        <v>192</v>
      </c>
      <c r="L3" s="14" t="s">
        <v>193</v>
      </c>
      <c r="M3" s="14" t="s">
        <v>194</v>
      </c>
      <c r="N3" s="14" t="s">
        <v>195</v>
      </c>
      <c r="O3" s="15" t="s">
        <v>196</v>
      </c>
      <c r="P3" s="15" t="s">
        <v>197</v>
      </c>
      <c r="Q3" s="16"/>
      <c r="R3" s="14" t="s">
        <v>191</v>
      </c>
      <c r="S3" s="14" t="s">
        <v>5</v>
      </c>
      <c r="T3" s="14" t="s">
        <v>6</v>
      </c>
      <c r="U3" s="14" t="s">
        <v>198</v>
      </c>
      <c r="V3" s="14" t="s">
        <v>199</v>
      </c>
      <c r="W3" s="14" t="s">
        <v>200</v>
      </c>
      <c r="X3" s="14" t="s">
        <v>201</v>
      </c>
      <c r="Y3" s="14" t="s">
        <v>202</v>
      </c>
      <c r="Z3" s="14" t="s">
        <v>203</v>
      </c>
      <c r="AA3" s="14" t="s">
        <v>204</v>
      </c>
      <c r="AB3" s="12"/>
      <c r="AC3" s="12"/>
      <c r="AD3" s="12"/>
      <c r="AE3" s="12"/>
      <c r="AF3" s="12"/>
    </row>
    <row r="4" ht="40.5" spans="1:32">
      <c r="A4" s="17">
        <v>1</v>
      </c>
      <c r="B4" s="18" t="s">
        <v>14</v>
      </c>
      <c r="C4" s="18" t="s">
        <v>205</v>
      </c>
      <c r="D4" s="18" t="s">
        <v>17</v>
      </c>
      <c r="E4" s="18">
        <v>1</v>
      </c>
      <c r="F4" s="18">
        <v>50</v>
      </c>
      <c r="G4" s="18">
        <f>F4*E4</f>
        <v>50</v>
      </c>
      <c r="H4" s="19" t="s">
        <v>206</v>
      </c>
      <c r="I4" s="18"/>
      <c r="J4" s="18"/>
      <c r="K4" s="18"/>
      <c r="L4" s="18"/>
      <c r="M4" s="18" t="s">
        <v>207</v>
      </c>
      <c r="N4" s="18">
        <v>200</v>
      </c>
      <c r="O4" s="20" t="s">
        <v>208</v>
      </c>
      <c r="P4" s="20" t="s">
        <v>209</v>
      </c>
      <c r="Q4" s="20" t="s">
        <v>209</v>
      </c>
      <c r="R4" s="21"/>
      <c r="S4" s="18"/>
      <c r="T4" s="18"/>
      <c r="U4" s="18"/>
      <c r="V4" s="18"/>
      <c r="W4" s="18" t="s">
        <v>210</v>
      </c>
      <c r="X4" s="18"/>
      <c r="Y4" s="18"/>
      <c r="Z4" s="18"/>
      <c r="AA4" s="18"/>
      <c r="AB4" s="18" t="s">
        <v>209</v>
      </c>
      <c r="AC4" s="18" t="s">
        <v>211</v>
      </c>
      <c r="AD4" s="18" t="s">
        <v>212</v>
      </c>
      <c r="AE4" s="18" t="s">
        <v>210</v>
      </c>
      <c r="AF4" s="18"/>
    </row>
    <row r="5" ht="20.25" spans="1:32">
      <c r="A5" s="17">
        <v>2</v>
      </c>
      <c r="B5" s="18" t="s">
        <v>14</v>
      </c>
      <c r="C5" s="18" t="s">
        <v>213</v>
      </c>
      <c r="D5" s="18" t="s">
        <v>17</v>
      </c>
      <c r="E5" s="18">
        <v>3</v>
      </c>
      <c r="F5" s="18">
        <v>2</v>
      </c>
      <c r="G5" s="18">
        <f t="shared" ref="G5:G68" si="0">F5*E5</f>
        <v>6</v>
      </c>
      <c r="H5" s="19"/>
      <c r="I5" s="18"/>
      <c r="J5" s="18">
        <v>3</v>
      </c>
      <c r="K5" s="18"/>
      <c r="L5" s="18"/>
      <c r="M5" s="18"/>
      <c r="N5" s="18"/>
      <c r="O5" s="20" t="s">
        <v>209</v>
      </c>
      <c r="P5" s="20"/>
      <c r="Q5" s="20" t="s">
        <v>209</v>
      </c>
      <c r="R5" s="21"/>
      <c r="S5" s="18"/>
      <c r="T5" s="18"/>
      <c r="U5" s="18"/>
      <c r="V5" s="18"/>
      <c r="W5" s="18" t="s">
        <v>210</v>
      </c>
      <c r="X5" s="18"/>
      <c r="Y5" s="18"/>
      <c r="Z5" s="18"/>
      <c r="AA5" s="18"/>
      <c r="AB5" s="18" t="s">
        <v>209</v>
      </c>
      <c r="AC5" s="18" t="s">
        <v>214</v>
      </c>
      <c r="AD5" s="18" t="s">
        <v>215</v>
      </c>
      <c r="AE5" s="18" t="s">
        <v>216</v>
      </c>
      <c r="AF5" s="18"/>
    </row>
    <row r="6" ht="405" spans="1:32">
      <c r="A6" s="17">
        <v>3</v>
      </c>
      <c r="B6" s="18" t="s">
        <v>217</v>
      </c>
      <c r="C6" s="18" t="s">
        <v>218</v>
      </c>
      <c r="D6" s="18" t="s">
        <v>17</v>
      </c>
      <c r="E6" s="18">
        <v>2</v>
      </c>
      <c r="F6" s="18">
        <v>4</v>
      </c>
      <c r="G6" s="18">
        <f t="shared" si="0"/>
        <v>8</v>
      </c>
      <c r="H6" s="19" t="s">
        <v>219</v>
      </c>
      <c r="I6" s="21" t="s">
        <v>220</v>
      </c>
      <c r="J6" s="18">
        <v>1</v>
      </c>
      <c r="K6" s="18"/>
      <c r="L6" s="18" t="s">
        <v>221</v>
      </c>
      <c r="M6" s="18" t="s">
        <v>210</v>
      </c>
      <c r="N6" s="18"/>
      <c r="O6" s="20"/>
      <c r="P6" s="20"/>
      <c r="Q6" s="20" t="s">
        <v>209</v>
      </c>
      <c r="R6" s="21"/>
      <c r="S6" s="18"/>
      <c r="T6" s="18"/>
      <c r="U6" s="18"/>
      <c r="V6" s="18"/>
      <c r="W6" s="18" t="s">
        <v>210</v>
      </c>
      <c r="X6" s="18"/>
      <c r="Y6" s="18"/>
      <c r="Z6" s="18"/>
      <c r="AA6" s="18"/>
      <c r="AB6" s="18" t="s">
        <v>209</v>
      </c>
      <c r="AC6" s="18" t="s">
        <v>214</v>
      </c>
      <c r="AD6" s="18" t="s">
        <v>215</v>
      </c>
      <c r="AE6" s="21" t="s">
        <v>222</v>
      </c>
      <c r="AF6" s="18"/>
    </row>
    <row r="7" ht="141.75" spans="1:32">
      <c r="A7" s="17">
        <v>4</v>
      </c>
      <c r="B7" s="18" t="s">
        <v>223</v>
      </c>
      <c r="C7" s="18" t="s">
        <v>224</v>
      </c>
      <c r="D7" s="18" t="s">
        <v>17</v>
      </c>
      <c r="E7" s="18">
        <v>1</v>
      </c>
      <c r="F7" s="18">
        <v>9</v>
      </c>
      <c r="G7" s="18">
        <f t="shared" si="0"/>
        <v>9</v>
      </c>
      <c r="H7" s="19" t="s">
        <v>225</v>
      </c>
      <c r="I7" s="18"/>
      <c r="J7" s="18">
        <v>0</v>
      </c>
      <c r="K7" s="18"/>
      <c r="L7" s="18"/>
      <c r="M7" s="18" t="s">
        <v>226</v>
      </c>
      <c r="N7" s="21" t="s">
        <v>227</v>
      </c>
      <c r="O7" s="20" t="s">
        <v>208</v>
      </c>
      <c r="P7" s="20" t="s">
        <v>208</v>
      </c>
      <c r="Q7" s="20" t="s">
        <v>208</v>
      </c>
      <c r="R7" s="21" t="s">
        <v>228</v>
      </c>
      <c r="S7" s="18" t="s">
        <v>17</v>
      </c>
      <c r="T7" s="18">
        <v>1</v>
      </c>
      <c r="U7" s="18">
        <v>9</v>
      </c>
      <c r="V7" s="18" t="s">
        <v>229</v>
      </c>
      <c r="W7" s="18" t="s">
        <v>230</v>
      </c>
      <c r="X7" s="18" t="s">
        <v>208</v>
      </c>
      <c r="Y7" s="18" t="s">
        <v>209</v>
      </c>
      <c r="Z7" s="18" t="s">
        <v>209</v>
      </c>
      <c r="AA7" s="18">
        <v>0</v>
      </c>
      <c r="AB7" s="18" t="s">
        <v>209</v>
      </c>
      <c r="AC7" s="18" t="s">
        <v>231</v>
      </c>
      <c r="AD7" s="18" t="s">
        <v>232</v>
      </c>
      <c r="AE7" s="18" t="s">
        <v>210</v>
      </c>
      <c r="AF7" s="18"/>
    </row>
    <row r="8" ht="121.5" spans="1:32">
      <c r="A8" s="17">
        <v>5</v>
      </c>
      <c r="B8" s="18" t="s">
        <v>223</v>
      </c>
      <c r="C8" s="18" t="s">
        <v>233</v>
      </c>
      <c r="D8" s="18" t="s">
        <v>17</v>
      </c>
      <c r="E8" s="18">
        <v>1</v>
      </c>
      <c r="F8" s="18">
        <v>17</v>
      </c>
      <c r="G8" s="18">
        <f t="shared" si="0"/>
        <v>17</v>
      </c>
      <c r="H8" s="19" t="s">
        <v>234</v>
      </c>
      <c r="I8" s="21" t="s">
        <v>235</v>
      </c>
      <c r="J8" s="18">
        <v>1</v>
      </c>
      <c r="K8" s="18"/>
      <c r="L8" s="18"/>
      <c r="M8" s="21" t="s">
        <v>210</v>
      </c>
      <c r="N8" s="18"/>
      <c r="O8" s="20" t="s">
        <v>209</v>
      </c>
      <c r="P8" s="20"/>
      <c r="Q8" s="20" t="s">
        <v>209</v>
      </c>
      <c r="R8" s="21" t="s">
        <v>236</v>
      </c>
      <c r="S8" s="18" t="s">
        <v>17</v>
      </c>
      <c r="T8" s="18">
        <v>1</v>
      </c>
      <c r="U8" s="18">
        <v>18</v>
      </c>
      <c r="V8" s="18" t="s">
        <v>237</v>
      </c>
      <c r="W8" s="18" t="s">
        <v>210</v>
      </c>
      <c r="X8" s="18"/>
      <c r="Y8" s="18"/>
      <c r="Z8" s="18"/>
      <c r="AA8" s="18"/>
      <c r="AB8" s="18" t="s">
        <v>209</v>
      </c>
      <c r="AC8" s="18" t="s">
        <v>231</v>
      </c>
      <c r="AD8" s="18" t="s">
        <v>215</v>
      </c>
      <c r="AE8" s="18" t="s">
        <v>238</v>
      </c>
      <c r="AF8" s="18"/>
    </row>
    <row r="9" ht="40.5" spans="1:32">
      <c r="A9" s="17">
        <v>6</v>
      </c>
      <c r="B9" s="18" t="s">
        <v>239</v>
      </c>
      <c r="C9" s="18" t="s">
        <v>240</v>
      </c>
      <c r="D9" s="18" t="s">
        <v>17</v>
      </c>
      <c r="E9" s="18">
        <v>1</v>
      </c>
      <c r="F9" s="18">
        <v>4</v>
      </c>
      <c r="G9" s="18">
        <v>4</v>
      </c>
      <c r="H9" s="19" t="s">
        <v>241</v>
      </c>
      <c r="I9" s="21"/>
      <c r="J9" s="18"/>
      <c r="K9" s="18"/>
      <c r="L9" s="18"/>
      <c r="M9" s="21"/>
      <c r="N9" s="18"/>
      <c r="O9" s="20"/>
      <c r="P9" s="20"/>
      <c r="Q9" s="20"/>
      <c r="R9" s="21"/>
      <c r="S9" s="18"/>
      <c r="T9" s="18"/>
      <c r="U9" s="18"/>
      <c r="V9" s="18"/>
      <c r="W9" s="18"/>
      <c r="X9" s="18"/>
      <c r="Y9" s="18"/>
      <c r="Z9" s="18"/>
      <c r="AA9" s="18"/>
      <c r="AB9" s="18"/>
      <c r="AC9" s="18"/>
      <c r="AD9" s="18"/>
      <c r="AE9" s="18"/>
      <c r="AF9" s="18"/>
    </row>
    <row r="10" ht="81" spans="1:32">
      <c r="A10" s="17">
        <v>7</v>
      </c>
      <c r="B10" s="18" t="s">
        <v>239</v>
      </c>
      <c r="C10" s="18" t="s">
        <v>242</v>
      </c>
      <c r="D10" s="18" t="s">
        <v>17</v>
      </c>
      <c r="E10" s="18">
        <v>1</v>
      </c>
      <c r="F10" s="18">
        <v>80</v>
      </c>
      <c r="G10" s="18">
        <f t="shared" si="0"/>
        <v>80</v>
      </c>
      <c r="H10" s="19" t="s">
        <v>243</v>
      </c>
      <c r="I10" s="18" t="s">
        <v>244</v>
      </c>
      <c r="J10" s="18">
        <v>1</v>
      </c>
      <c r="K10" s="18">
        <v>10</v>
      </c>
      <c r="L10" s="18">
        <v>10</v>
      </c>
      <c r="M10" s="18" t="s">
        <v>245</v>
      </c>
      <c r="N10" s="18">
        <v>160</v>
      </c>
      <c r="O10" s="20" t="s">
        <v>209</v>
      </c>
      <c r="P10" s="20"/>
      <c r="Q10" s="20" t="s">
        <v>209</v>
      </c>
      <c r="R10" s="21" t="s">
        <v>246</v>
      </c>
      <c r="S10" s="18" t="s">
        <v>17</v>
      </c>
      <c r="T10" s="18">
        <v>1</v>
      </c>
      <c r="U10" s="18">
        <v>85</v>
      </c>
      <c r="V10" s="18" t="s">
        <v>247</v>
      </c>
      <c r="W10" s="21" t="s">
        <v>230</v>
      </c>
      <c r="X10" s="18" t="s">
        <v>209</v>
      </c>
      <c r="Y10" s="18" t="s">
        <v>209</v>
      </c>
      <c r="Z10" s="18" t="s">
        <v>208</v>
      </c>
      <c r="AA10" s="18">
        <v>1500</v>
      </c>
      <c r="AB10" s="18" t="s">
        <v>209</v>
      </c>
      <c r="AC10" s="18" t="s">
        <v>214</v>
      </c>
      <c r="AD10" s="18" t="s">
        <v>215</v>
      </c>
      <c r="AE10" s="18" t="s">
        <v>210</v>
      </c>
      <c r="AF10" s="18"/>
    </row>
    <row r="11" ht="202.5" spans="1:32">
      <c r="A11" s="17">
        <v>8</v>
      </c>
      <c r="B11" s="18" t="s">
        <v>248</v>
      </c>
      <c r="C11" s="18" t="s">
        <v>249</v>
      </c>
      <c r="D11" s="18" t="s">
        <v>17</v>
      </c>
      <c r="E11" s="18">
        <v>1</v>
      </c>
      <c r="F11" s="18">
        <v>30</v>
      </c>
      <c r="G11" s="18">
        <f t="shared" si="0"/>
        <v>30</v>
      </c>
      <c r="H11" s="19" t="s">
        <v>250</v>
      </c>
      <c r="I11" s="18" t="s">
        <v>210</v>
      </c>
      <c r="J11" s="18"/>
      <c r="K11" s="18"/>
      <c r="L11" s="18"/>
      <c r="M11" s="18" t="s">
        <v>245</v>
      </c>
      <c r="N11" s="18" t="s">
        <v>251</v>
      </c>
      <c r="O11" s="20"/>
      <c r="P11" s="20"/>
      <c r="Q11" s="20"/>
      <c r="R11" s="21" t="s">
        <v>252</v>
      </c>
      <c r="S11" s="18" t="s">
        <v>17</v>
      </c>
      <c r="T11" s="18">
        <v>1</v>
      </c>
      <c r="U11" s="18"/>
      <c r="V11" s="21" t="s">
        <v>253</v>
      </c>
      <c r="W11" s="18" t="s">
        <v>230</v>
      </c>
      <c r="X11" s="18" t="s">
        <v>209</v>
      </c>
      <c r="Y11" s="18" t="s">
        <v>209</v>
      </c>
      <c r="Z11" s="18" t="s">
        <v>254</v>
      </c>
      <c r="AA11" s="18">
        <v>4930</v>
      </c>
      <c r="AB11" s="18" t="s">
        <v>209</v>
      </c>
      <c r="AC11" s="18" t="s">
        <v>214</v>
      </c>
      <c r="AD11" s="18" t="s">
        <v>215</v>
      </c>
      <c r="AE11" s="18" t="s">
        <v>210</v>
      </c>
      <c r="AF11" s="18"/>
    </row>
    <row r="12" ht="405" spans="1:32">
      <c r="A12" s="17">
        <v>9</v>
      </c>
      <c r="B12" s="18" t="s">
        <v>255</v>
      </c>
      <c r="C12" s="18" t="s">
        <v>256</v>
      </c>
      <c r="D12" s="18" t="s">
        <v>17</v>
      </c>
      <c r="E12" s="18">
        <v>1</v>
      </c>
      <c r="F12" s="18">
        <v>80</v>
      </c>
      <c r="G12" s="18">
        <f t="shared" si="0"/>
        <v>80</v>
      </c>
      <c r="H12" s="19" t="s">
        <v>257</v>
      </c>
      <c r="I12" s="18" t="s">
        <v>210</v>
      </c>
      <c r="J12" s="18"/>
      <c r="K12" s="18"/>
      <c r="L12" s="18"/>
      <c r="M12" s="18" t="s">
        <v>207</v>
      </c>
      <c r="N12" s="18" t="s">
        <v>258</v>
      </c>
      <c r="O12" s="20" t="s">
        <v>208</v>
      </c>
      <c r="P12" s="20" t="s">
        <v>209</v>
      </c>
      <c r="Q12" s="20" t="s">
        <v>208</v>
      </c>
      <c r="R12" s="21"/>
      <c r="S12" s="18"/>
      <c r="T12" s="18"/>
      <c r="U12" s="18"/>
      <c r="V12" s="18"/>
      <c r="W12" s="18" t="s">
        <v>210</v>
      </c>
      <c r="X12" s="18"/>
      <c r="Y12" s="18"/>
      <c r="Z12" s="18"/>
      <c r="AA12" s="18"/>
      <c r="AB12" s="18" t="s">
        <v>209</v>
      </c>
      <c r="AC12" s="18" t="s">
        <v>259</v>
      </c>
      <c r="AD12" s="18" t="s">
        <v>212</v>
      </c>
      <c r="AE12" s="18" t="s">
        <v>210</v>
      </c>
      <c r="AF12" s="18"/>
    </row>
    <row r="13" ht="324" spans="1:32">
      <c r="A13" s="17">
        <v>10</v>
      </c>
      <c r="B13" s="18" t="s">
        <v>255</v>
      </c>
      <c r="C13" s="18" t="s">
        <v>260</v>
      </c>
      <c r="D13" s="18" t="s">
        <v>17</v>
      </c>
      <c r="E13" s="18">
        <v>1</v>
      </c>
      <c r="F13" s="18">
        <v>80</v>
      </c>
      <c r="G13" s="18">
        <f t="shared" si="0"/>
        <v>80</v>
      </c>
      <c r="H13" s="19" t="s">
        <v>261</v>
      </c>
      <c r="I13" s="21" t="s">
        <v>262</v>
      </c>
      <c r="J13" s="18">
        <v>1</v>
      </c>
      <c r="K13" s="18">
        <v>2017</v>
      </c>
      <c r="L13" s="18" t="s">
        <v>263</v>
      </c>
      <c r="M13" s="18" t="s">
        <v>207</v>
      </c>
      <c r="N13" s="19" t="s">
        <v>264</v>
      </c>
      <c r="O13" s="20" t="s">
        <v>208</v>
      </c>
      <c r="P13" s="20" t="s">
        <v>209</v>
      </c>
      <c r="Q13" s="20" t="s">
        <v>208</v>
      </c>
      <c r="R13" s="21" t="s">
        <v>265</v>
      </c>
      <c r="S13" s="18" t="s">
        <v>17</v>
      </c>
      <c r="T13" s="18">
        <v>2</v>
      </c>
      <c r="U13" s="18"/>
      <c r="V13" s="21" t="s">
        <v>266</v>
      </c>
      <c r="W13" s="18" t="s">
        <v>230</v>
      </c>
      <c r="X13" s="18" t="s">
        <v>209</v>
      </c>
      <c r="Y13" s="18" t="s">
        <v>209</v>
      </c>
      <c r="Z13" s="18" t="s">
        <v>209</v>
      </c>
      <c r="AA13" s="18" t="s">
        <v>267</v>
      </c>
      <c r="AB13" s="18" t="s">
        <v>209</v>
      </c>
      <c r="AC13" s="18" t="s">
        <v>259</v>
      </c>
      <c r="AD13" s="18" t="s">
        <v>212</v>
      </c>
      <c r="AE13" s="18" t="s">
        <v>268</v>
      </c>
      <c r="AF13" s="18"/>
    </row>
    <row r="14" ht="141.75" spans="1:32">
      <c r="A14" s="17">
        <v>11</v>
      </c>
      <c r="B14" s="18" t="s">
        <v>255</v>
      </c>
      <c r="C14" s="18" t="s">
        <v>269</v>
      </c>
      <c r="D14" s="18" t="s">
        <v>270</v>
      </c>
      <c r="E14" s="18">
        <v>1</v>
      </c>
      <c r="F14" s="18">
        <v>260</v>
      </c>
      <c r="G14" s="18">
        <f t="shared" si="0"/>
        <v>260</v>
      </c>
      <c r="H14" s="19" t="s">
        <v>271</v>
      </c>
      <c r="I14" s="21" t="s">
        <v>272</v>
      </c>
      <c r="J14" s="18">
        <v>2</v>
      </c>
      <c r="K14" s="18">
        <v>2017</v>
      </c>
      <c r="L14" s="18" t="s">
        <v>263</v>
      </c>
      <c r="M14" s="18" t="s">
        <v>245</v>
      </c>
      <c r="N14" s="19" t="s">
        <v>273</v>
      </c>
      <c r="O14" s="20"/>
      <c r="P14" s="20"/>
      <c r="Q14" s="20"/>
      <c r="R14" s="21" t="s">
        <v>274</v>
      </c>
      <c r="S14" s="18" t="s">
        <v>17</v>
      </c>
      <c r="T14" s="18">
        <v>3</v>
      </c>
      <c r="U14" s="18">
        <v>280</v>
      </c>
      <c r="V14" s="18" t="s">
        <v>275</v>
      </c>
      <c r="W14" s="18"/>
      <c r="X14" s="18"/>
      <c r="Y14" s="18"/>
      <c r="Z14" s="18"/>
      <c r="AA14" s="18"/>
      <c r="AB14" s="18"/>
      <c r="AC14" s="18"/>
      <c r="AD14" s="18" t="s">
        <v>215</v>
      </c>
      <c r="AE14" s="18"/>
      <c r="AF14" s="18"/>
    </row>
    <row r="15" ht="409.5" spans="1:32">
      <c r="A15" s="17">
        <v>12</v>
      </c>
      <c r="B15" s="18" t="s">
        <v>276</v>
      </c>
      <c r="C15" s="18" t="s">
        <v>277</v>
      </c>
      <c r="D15" s="18" t="s">
        <v>17</v>
      </c>
      <c r="E15" s="18">
        <v>5</v>
      </c>
      <c r="F15" s="18">
        <v>5</v>
      </c>
      <c r="G15" s="18">
        <v>25</v>
      </c>
      <c r="H15" s="19" t="s">
        <v>278</v>
      </c>
      <c r="I15" s="21" t="s">
        <v>279</v>
      </c>
      <c r="J15" s="18">
        <v>1</v>
      </c>
      <c r="K15" s="18">
        <v>6</v>
      </c>
      <c r="L15" s="18">
        <v>6</v>
      </c>
      <c r="M15" s="18" t="s">
        <v>280</v>
      </c>
      <c r="N15" s="19" t="s">
        <v>281</v>
      </c>
      <c r="O15" s="20" t="s">
        <v>209</v>
      </c>
      <c r="P15" s="20" t="s">
        <v>208</v>
      </c>
      <c r="Q15" s="20"/>
      <c r="R15" s="21" t="s">
        <v>282</v>
      </c>
      <c r="S15" s="18" t="s">
        <v>283</v>
      </c>
      <c r="T15" s="18" t="s">
        <v>284</v>
      </c>
      <c r="U15" s="18">
        <v>37500</v>
      </c>
      <c r="V15" s="18" t="s">
        <v>285</v>
      </c>
      <c r="W15" s="18" t="s">
        <v>286</v>
      </c>
      <c r="X15" s="18" t="s">
        <v>209</v>
      </c>
      <c r="Y15" s="18" t="s">
        <v>209</v>
      </c>
      <c r="Z15" s="18" t="s">
        <v>208</v>
      </c>
      <c r="AA15" s="18" t="s">
        <v>287</v>
      </c>
      <c r="AB15" s="18" t="s">
        <v>209</v>
      </c>
      <c r="AC15" s="18" t="s">
        <v>288</v>
      </c>
      <c r="AD15" s="18" t="s">
        <v>215</v>
      </c>
      <c r="AE15" s="18" t="s">
        <v>289</v>
      </c>
      <c r="AF15" s="18"/>
    </row>
    <row r="16" ht="409.5" spans="1:32">
      <c r="A16" s="17">
        <v>13</v>
      </c>
      <c r="B16" s="18" t="s">
        <v>276</v>
      </c>
      <c r="C16" s="18" t="s">
        <v>290</v>
      </c>
      <c r="D16" s="18" t="s">
        <v>17</v>
      </c>
      <c r="E16" s="18">
        <v>1</v>
      </c>
      <c r="F16" s="18">
        <v>20</v>
      </c>
      <c r="G16" s="18">
        <v>20</v>
      </c>
      <c r="H16" s="19" t="s">
        <v>291</v>
      </c>
      <c r="I16" s="21" t="s">
        <v>210</v>
      </c>
      <c r="J16" s="18" t="s">
        <v>210</v>
      </c>
      <c r="K16" s="18" t="s">
        <v>210</v>
      </c>
      <c r="L16" s="18" t="s">
        <v>210</v>
      </c>
      <c r="M16" s="18" t="s">
        <v>292</v>
      </c>
      <c r="N16" s="18" t="s">
        <v>293</v>
      </c>
      <c r="O16" s="20" t="s">
        <v>208</v>
      </c>
      <c r="P16" s="20" t="s">
        <v>208</v>
      </c>
      <c r="Q16" s="20"/>
      <c r="R16" s="21" t="s">
        <v>294</v>
      </c>
      <c r="S16" s="18" t="s">
        <v>295</v>
      </c>
      <c r="T16" s="18" t="s">
        <v>296</v>
      </c>
      <c r="U16" s="18" t="s">
        <v>297</v>
      </c>
      <c r="V16" s="18" t="s">
        <v>298</v>
      </c>
      <c r="W16" s="18" t="s">
        <v>299</v>
      </c>
      <c r="X16" s="18" t="s">
        <v>208</v>
      </c>
      <c r="Y16" s="18" t="s">
        <v>209</v>
      </c>
      <c r="Z16" s="18" t="s">
        <v>209</v>
      </c>
      <c r="AA16" s="18" t="s">
        <v>300</v>
      </c>
      <c r="AB16" s="18"/>
      <c r="AC16" s="18" t="s">
        <v>301</v>
      </c>
      <c r="AD16" s="18" t="s">
        <v>232</v>
      </c>
      <c r="AE16" s="18"/>
      <c r="AF16" s="18"/>
    </row>
    <row r="17" ht="409.5" spans="1:32">
      <c r="A17" s="17">
        <v>14</v>
      </c>
      <c r="B17" s="18" t="s">
        <v>276</v>
      </c>
      <c r="C17" s="18" t="s">
        <v>302</v>
      </c>
      <c r="D17" s="18" t="s">
        <v>17</v>
      </c>
      <c r="E17" s="18">
        <v>1</v>
      </c>
      <c r="F17" s="18">
        <v>27</v>
      </c>
      <c r="G17" s="18">
        <f t="shared" si="0"/>
        <v>27</v>
      </c>
      <c r="H17" s="19" t="s">
        <v>303</v>
      </c>
      <c r="I17" s="18" t="s">
        <v>210</v>
      </c>
      <c r="J17" s="18" t="s">
        <v>210</v>
      </c>
      <c r="K17" s="18" t="s">
        <v>210</v>
      </c>
      <c r="L17" s="18" t="s">
        <v>210</v>
      </c>
      <c r="M17" s="18" t="s">
        <v>280</v>
      </c>
      <c r="N17" s="18" t="s">
        <v>304</v>
      </c>
      <c r="O17" s="20" t="s">
        <v>208</v>
      </c>
      <c r="P17" s="20" t="s">
        <v>208</v>
      </c>
      <c r="Q17" s="20"/>
      <c r="R17" s="21" t="s">
        <v>305</v>
      </c>
      <c r="S17" s="18" t="s">
        <v>17</v>
      </c>
      <c r="T17" s="18">
        <v>3</v>
      </c>
      <c r="U17" s="18">
        <v>26.5</v>
      </c>
      <c r="V17" s="21" t="s">
        <v>306</v>
      </c>
      <c r="W17" s="18" t="s">
        <v>307</v>
      </c>
      <c r="X17" s="18" t="s">
        <v>208</v>
      </c>
      <c r="Y17" s="18" t="s">
        <v>209</v>
      </c>
      <c r="Z17" s="18" t="s">
        <v>209</v>
      </c>
      <c r="AA17" s="18" t="s">
        <v>300</v>
      </c>
      <c r="AB17" s="18"/>
      <c r="AC17" s="21" t="s">
        <v>288</v>
      </c>
      <c r="AD17" s="18" t="s">
        <v>232</v>
      </c>
      <c r="AE17" s="18"/>
      <c r="AF17" s="18"/>
    </row>
    <row r="18" ht="81" spans="1:32">
      <c r="A18" s="17">
        <v>15</v>
      </c>
      <c r="B18" s="18" t="s">
        <v>308</v>
      </c>
      <c r="C18" s="18" t="s">
        <v>309</v>
      </c>
      <c r="D18" s="18" t="s">
        <v>17</v>
      </c>
      <c r="E18" s="18">
        <v>1</v>
      </c>
      <c r="F18" s="18">
        <v>200</v>
      </c>
      <c r="G18" s="18">
        <f t="shared" si="0"/>
        <v>200</v>
      </c>
      <c r="H18" s="19" t="s">
        <v>310</v>
      </c>
      <c r="I18" s="18" t="s">
        <v>311</v>
      </c>
      <c r="J18" s="18">
        <v>1</v>
      </c>
      <c r="K18" s="18" t="s">
        <v>263</v>
      </c>
      <c r="L18" s="18" t="s">
        <v>312</v>
      </c>
      <c r="M18" s="21" t="s">
        <v>313</v>
      </c>
      <c r="N18" s="18" t="s">
        <v>314</v>
      </c>
      <c r="O18" s="20" t="s">
        <v>209</v>
      </c>
      <c r="P18" s="20"/>
      <c r="Q18" s="20" t="s">
        <v>209</v>
      </c>
      <c r="R18" s="21" t="s">
        <v>315</v>
      </c>
      <c r="S18" s="18"/>
      <c r="T18" s="18"/>
      <c r="U18" s="18"/>
      <c r="V18" s="18"/>
      <c r="W18" s="18" t="s">
        <v>230</v>
      </c>
      <c r="X18" s="18" t="s">
        <v>209</v>
      </c>
      <c r="Y18" s="18" t="s">
        <v>209</v>
      </c>
      <c r="Z18" s="18" t="s">
        <v>209</v>
      </c>
      <c r="AA18" s="18">
        <v>6.3</v>
      </c>
      <c r="AB18" s="18" t="s">
        <v>209</v>
      </c>
      <c r="AC18" s="18" t="s">
        <v>316</v>
      </c>
      <c r="AD18" s="18" t="s">
        <v>215</v>
      </c>
      <c r="AE18" s="18" t="s">
        <v>317</v>
      </c>
      <c r="AF18" s="18"/>
    </row>
    <row r="19" ht="101.25" spans="1:32">
      <c r="A19" s="17">
        <v>16</v>
      </c>
      <c r="B19" s="18" t="s">
        <v>308</v>
      </c>
      <c r="C19" s="18" t="s">
        <v>318</v>
      </c>
      <c r="D19" s="18" t="s">
        <v>17</v>
      </c>
      <c r="E19" s="18">
        <v>1</v>
      </c>
      <c r="F19" s="18">
        <v>150</v>
      </c>
      <c r="G19" s="18">
        <f t="shared" si="0"/>
        <v>150</v>
      </c>
      <c r="H19" s="19" t="s">
        <v>319</v>
      </c>
      <c r="I19" s="18" t="s">
        <v>210</v>
      </c>
      <c r="J19" s="18"/>
      <c r="K19" s="18"/>
      <c r="L19" s="18"/>
      <c r="M19" s="18" t="s">
        <v>320</v>
      </c>
      <c r="N19" s="18" t="s">
        <v>321</v>
      </c>
      <c r="O19" s="20" t="s">
        <v>209</v>
      </c>
      <c r="P19" s="20"/>
      <c r="Q19" s="20" t="s">
        <v>209</v>
      </c>
      <c r="R19" s="21" t="s">
        <v>322</v>
      </c>
      <c r="S19" s="18"/>
      <c r="T19" s="18">
        <v>1</v>
      </c>
      <c r="U19" s="18" t="s">
        <v>315</v>
      </c>
      <c r="V19" s="18"/>
      <c r="W19" s="18" t="s">
        <v>210</v>
      </c>
      <c r="X19" s="18" t="s">
        <v>209</v>
      </c>
      <c r="Y19" s="18" t="s">
        <v>209</v>
      </c>
      <c r="Z19" s="18" t="s">
        <v>209</v>
      </c>
      <c r="AA19" s="18"/>
      <c r="AB19" s="18" t="s">
        <v>209</v>
      </c>
      <c r="AC19" s="18" t="s">
        <v>316</v>
      </c>
      <c r="AD19" s="18" t="s">
        <v>232</v>
      </c>
      <c r="AE19" s="18"/>
      <c r="AF19" s="18"/>
    </row>
    <row r="20" ht="40.5" spans="1:32">
      <c r="A20" s="17">
        <v>17</v>
      </c>
      <c r="B20" s="18" t="s">
        <v>308</v>
      </c>
      <c r="C20" s="18" t="s">
        <v>323</v>
      </c>
      <c r="D20" s="18" t="s">
        <v>17</v>
      </c>
      <c r="E20" s="18">
        <v>1</v>
      </c>
      <c r="F20" s="18">
        <v>60</v>
      </c>
      <c r="G20" s="18">
        <f t="shared" si="0"/>
        <v>60</v>
      </c>
      <c r="H20" s="19" t="s">
        <v>324</v>
      </c>
      <c r="I20" s="18" t="s">
        <v>210</v>
      </c>
      <c r="J20" s="18"/>
      <c r="K20" s="18"/>
      <c r="L20" s="18"/>
      <c r="M20" s="18" t="s">
        <v>320</v>
      </c>
      <c r="N20" s="18" t="s">
        <v>325</v>
      </c>
      <c r="O20" s="20" t="s">
        <v>209</v>
      </c>
      <c r="P20" s="20"/>
      <c r="Q20" s="20" t="s">
        <v>209</v>
      </c>
      <c r="R20" s="21" t="s">
        <v>315</v>
      </c>
      <c r="S20" s="18"/>
      <c r="T20" s="18"/>
      <c r="U20" s="18"/>
      <c r="V20" s="18"/>
      <c r="W20" s="18" t="s">
        <v>210</v>
      </c>
      <c r="X20" s="18" t="s">
        <v>209</v>
      </c>
      <c r="Y20" s="18" t="s">
        <v>209</v>
      </c>
      <c r="Z20" s="18" t="s">
        <v>209</v>
      </c>
      <c r="AA20" s="18"/>
      <c r="AB20" s="18" t="s">
        <v>209</v>
      </c>
      <c r="AC20" s="18" t="s">
        <v>316</v>
      </c>
      <c r="AD20" s="18" t="s">
        <v>215</v>
      </c>
      <c r="AE20" s="18"/>
      <c r="AF20" s="18"/>
    </row>
    <row r="21" ht="409.5" spans="1:32">
      <c r="A21" s="17">
        <v>18</v>
      </c>
      <c r="B21" s="18" t="s">
        <v>326</v>
      </c>
      <c r="C21" s="18" t="s">
        <v>327</v>
      </c>
      <c r="D21" s="18" t="s">
        <v>17</v>
      </c>
      <c r="E21" s="18">
        <v>1</v>
      </c>
      <c r="F21" s="18">
        <v>80</v>
      </c>
      <c r="G21" s="18">
        <f t="shared" si="0"/>
        <v>80</v>
      </c>
      <c r="H21" s="19" t="s">
        <v>328</v>
      </c>
      <c r="I21" s="18"/>
      <c r="J21" s="18">
        <v>0</v>
      </c>
      <c r="K21" s="18"/>
      <c r="L21" s="18"/>
      <c r="M21" s="18" t="s">
        <v>245</v>
      </c>
      <c r="N21" s="18" t="s">
        <v>329</v>
      </c>
      <c r="O21" s="20" t="s">
        <v>208</v>
      </c>
      <c r="P21" s="20" t="s">
        <v>208</v>
      </c>
      <c r="Q21" s="20" t="s">
        <v>209</v>
      </c>
      <c r="R21" s="21" t="s">
        <v>330</v>
      </c>
      <c r="S21" s="18"/>
      <c r="T21" s="18">
        <v>1</v>
      </c>
      <c r="U21" s="18">
        <v>100</v>
      </c>
      <c r="V21" s="18" t="s">
        <v>331</v>
      </c>
      <c r="W21" s="18" t="s">
        <v>210</v>
      </c>
      <c r="X21" s="18"/>
      <c r="Y21" s="18"/>
      <c r="Z21" s="18"/>
      <c r="AA21" s="18"/>
      <c r="AB21" s="18"/>
      <c r="AC21" s="18" t="s">
        <v>214</v>
      </c>
      <c r="AD21" s="18" t="s">
        <v>212</v>
      </c>
      <c r="AE21" s="18">
        <v>0</v>
      </c>
      <c r="AF21" s="18"/>
    </row>
    <row r="22" ht="409.5" spans="1:32">
      <c r="A22" s="17">
        <v>19</v>
      </c>
      <c r="B22" s="18" t="s">
        <v>326</v>
      </c>
      <c r="C22" s="18" t="s">
        <v>332</v>
      </c>
      <c r="D22" s="18" t="s">
        <v>17</v>
      </c>
      <c r="E22" s="18">
        <v>1</v>
      </c>
      <c r="F22" s="18">
        <v>20</v>
      </c>
      <c r="G22" s="18">
        <f t="shared" si="0"/>
        <v>20</v>
      </c>
      <c r="H22" s="19" t="s">
        <v>333</v>
      </c>
      <c r="I22" s="18"/>
      <c r="J22" s="18">
        <v>0</v>
      </c>
      <c r="K22" s="18"/>
      <c r="L22" s="18"/>
      <c r="M22" s="18" t="s">
        <v>245</v>
      </c>
      <c r="N22" s="18" t="s">
        <v>334</v>
      </c>
      <c r="O22" s="20" t="s">
        <v>209</v>
      </c>
      <c r="P22" s="20" t="s">
        <v>209</v>
      </c>
      <c r="Q22" s="20" t="s">
        <v>209</v>
      </c>
      <c r="R22" s="21" t="s">
        <v>335</v>
      </c>
      <c r="S22" s="18"/>
      <c r="T22" s="18">
        <v>1</v>
      </c>
      <c r="U22" s="18">
        <v>20</v>
      </c>
      <c r="V22" s="18" t="s">
        <v>336</v>
      </c>
      <c r="W22" s="18" t="s">
        <v>210</v>
      </c>
      <c r="X22" s="18"/>
      <c r="Y22" s="18"/>
      <c r="Z22" s="18"/>
      <c r="AA22" s="18"/>
      <c r="AB22" s="18"/>
      <c r="AC22" s="18" t="s">
        <v>214</v>
      </c>
      <c r="AD22" s="18" t="s">
        <v>212</v>
      </c>
      <c r="AE22" s="18"/>
      <c r="AF22" s="18"/>
    </row>
    <row r="23" ht="409.5" spans="1:32">
      <c r="A23" s="17">
        <v>20</v>
      </c>
      <c r="B23" s="18" t="s">
        <v>326</v>
      </c>
      <c r="C23" s="18" t="s">
        <v>337</v>
      </c>
      <c r="D23" s="18" t="s">
        <v>17</v>
      </c>
      <c r="E23" s="18">
        <v>1</v>
      </c>
      <c r="F23" s="18">
        <v>30</v>
      </c>
      <c r="G23" s="18">
        <f t="shared" si="0"/>
        <v>30</v>
      </c>
      <c r="H23" s="19" t="s">
        <v>338</v>
      </c>
      <c r="I23" s="18" t="s">
        <v>339</v>
      </c>
      <c r="J23" s="18">
        <v>1</v>
      </c>
      <c r="K23" s="18">
        <v>10</v>
      </c>
      <c r="L23" s="18">
        <v>5</v>
      </c>
      <c r="M23" s="18" t="s">
        <v>245</v>
      </c>
      <c r="N23" s="18" t="s">
        <v>340</v>
      </c>
      <c r="O23" s="20" t="s">
        <v>209</v>
      </c>
      <c r="P23" s="20" t="s">
        <v>209</v>
      </c>
      <c r="Q23" s="20" t="s">
        <v>209</v>
      </c>
      <c r="R23" s="21" t="s">
        <v>341</v>
      </c>
      <c r="S23" s="18"/>
      <c r="T23" s="18">
        <v>1</v>
      </c>
      <c r="U23" s="18">
        <v>35</v>
      </c>
      <c r="V23" s="18" t="s">
        <v>342</v>
      </c>
      <c r="W23" s="18" t="s">
        <v>230</v>
      </c>
      <c r="X23" s="18" t="s">
        <v>209</v>
      </c>
      <c r="Y23" s="18" t="s">
        <v>209</v>
      </c>
      <c r="Z23" s="18" t="s">
        <v>208</v>
      </c>
      <c r="AA23" s="18">
        <v>1800</v>
      </c>
      <c r="AB23" s="18"/>
      <c r="AC23" s="18" t="s">
        <v>214</v>
      </c>
      <c r="AD23" s="18" t="s">
        <v>215</v>
      </c>
      <c r="AE23" s="21" t="s">
        <v>343</v>
      </c>
      <c r="AF23" s="18"/>
    </row>
    <row r="24" ht="409.5" spans="1:32">
      <c r="A24" s="17">
        <v>21</v>
      </c>
      <c r="B24" s="18" t="s">
        <v>326</v>
      </c>
      <c r="C24" s="18" t="s">
        <v>344</v>
      </c>
      <c r="D24" s="18" t="s">
        <v>17</v>
      </c>
      <c r="E24" s="18">
        <v>9</v>
      </c>
      <c r="F24" s="18">
        <v>6.5</v>
      </c>
      <c r="G24" s="18">
        <f t="shared" si="0"/>
        <v>58.5</v>
      </c>
      <c r="H24" s="19" t="s">
        <v>345</v>
      </c>
      <c r="I24" s="18"/>
      <c r="J24" s="18">
        <v>6</v>
      </c>
      <c r="K24" s="18">
        <v>10</v>
      </c>
      <c r="L24" s="18">
        <v>9</v>
      </c>
      <c r="M24" s="18"/>
      <c r="N24" s="18">
        <v>0</v>
      </c>
      <c r="O24" s="22" t="s">
        <v>209</v>
      </c>
      <c r="P24" s="22" t="s">
        <v>209</v>
      </c>
      <c r="Q24" s="20" t="s">
        <v>209</v>
      </c>
      <c r="R24" s="21" t="s">
        <v>346</v>
      </c>
      <c r="S24" s="18"/>
      <c r="T24" s="18"/>
      <c r="U24" s="18">
        <v>6</v>
      </c>
      <c r="V24" s="18" t="s">
        <v>347</v>
      </c>
      <c r="W24" s="18" t="s">
        <v>210</v>
      </c>
      <c r="X24" s="18"/>
      <c r="Y24" s="18"/>
      <c r="Z24" s="18"/>
      <c r="AA24" s="18"/>
      <c r="AB24" s="18" t="s">
        <v>208</v>
      </c>
      <c r="AC24" s="18"/>
      <c r="AD24" s="18" t="s">
        <v>215</v>
      </c>
      <c r="AE24" s="18"/>
      <c r="AF24" s="18"/>
    </row>
    <row r="25" ht="409.5" spans="1:32">
      <c r="A25" s="17">
        <v>22</v>
      </c>
      <c r="B25" s="18" t="s">
        <v>348</v>
      </c>
      <c r="C25" s="18" t="s">
        <v>349</v>
      </c>
      <c r="D25" s="18" t="s">
        <v>17</v>
      </c>
      <c r="E25" s="18">
        <v>1</v>
      </c>
      <c r="F25" s="18">
        <v>9.8</v>
      </c>
      <c r="G25" s="18">
        <f t="shared" si="0"/>
        <v>9.8</v>
      </c>
      <c r="H25" s="19" t="s">
        <v>350</v>
      </c>
      <c r="I25" s="18" t="s">
        <v>210</v>
      </c>
      <c r="J25" s="18"/>
      <c r="K25" s="18"/>
      <c r="L25" s="18"/>
      <c r="M25" s="18"/>
      <c r="N25" s="18" t="s">
        <v>351</v>
      </c>
      <c r="O25" s="20"/>
      <c r="P25" s="20"/>
      <c r="Q25" s="20" t="s">
        <v>209</v>
      </c>
      <c r="R25" s="21" t="s">
        <v>352</v>
      </c>
      <c r="S25" s="18"/>
      <c r="T25" s="18"/>
      <c r="U25" s="18"/>
      <c r="V25" s="18"/>
      <c r="W25" s="18" t="s">
        <v>230</v>
      </c>
      <c r="X25" s="18" t="s">
        <v>230</v>
      </c>
      <c r="Y25" s="18"/>
      <c r="Z25" s="18" t="s">
        <v>230</v>
      </c>
      <c r="AA25" s="18" t="s">
        <v>210</v>
      </c>
      <c r="AB25" s="18" t="s">
        <v>209</v>
      </c>
      <c r="AC25" s="18" t="s">
        <v>353</v>
      </c>
      <c r="AD25" s="18" t="s">
        <v>232</v>
      </c>
      <c r="AE25" s="18" t="s">
        <v>210</v>
      </c>
      <c r="AF25" s="18"/>
    </row>
    <row r="26" ht="243" spans="1:32">
      <c r="A26" s="17">
        <v>23</v>
      </c>
      <c r="B26" s="18" t="s">
        <v>78</v>
      </c>
      <c r="C26" s="18" t="s">
        <v>354</v>
      </c>
      <c r="D26" s="18" t="s">
        <v>17</v>
      </c>
      <c r="E26" s="18">
        <v>1</v>
      </c>
      <c r="F26" s="18">
        <v>450</v>
      </c>
      <c r="G26" s="18">
        <f t="shared" si="0"/>
        <v>450</v>
      </c>
      <c r="H26" s="19" t="s">
        <v>355</v>
      </c>
      <c r="I26" s="18" t="s">
        <v>356</v>
      </c>
      <c r="J26" s="18">
        <v>1</v>
      </c>
      <c r="K26" s="18">
        <v>7</v>
      </c>
      <c r="L26" s="18">
        <v>13</v>
      </c>
      <c r="M26" s="18" t="s">
        <v>245</v>
      </c>
      <c r="N26" s="18"/>
      <c r="O26" s="20" t="s">
        <v>209</v>
      </c>
      <c r="P26" s="20"/>
      <c r="Q26" s="20" t="s">
        <v>209</v>
      </c>
      <c r="R26" s="21"/>
      <c r="S26" s="18"/>
      <c r="T26" s="18"/>
      <c r="U26" s="18"/>
      <c r="V26" s="18"/>
      <c r="W26" s="18" t="s">
        <v>230</v>
      </c>
      <c r="X26" s="18" t="s">
        <v>208</v>
      </c>
      <c r="Y26" s="18" t="s">
        <v>209</v>
      </c>
      <c r="Z26" s="18" t="s">
        <v>209</v>
      </c>
      <c r="AA26" s="18"/>
      <c r="AB26" s="18" t="s">
        <v>209</v>
      </c>
      <c r="AC26" s="18" t="s">
        <v>357</v>
      </c>
      <c r="AD26" s="18" t="s">
        <v>215</v>
      </c>
      <c r="AE26" s="18"/>
      <c r="AF26" s="18"/>
    </row>
    <row r="27" ht="202.5" spans="1:32">
      <c r="A27" s="17">
        <v>24</v>
      </c>
      <c r="B27" s="18" t="s">
        <v>78</v>
      </c>
      <c r="C27" s="18" t="s">
        <v>358</v>
      </c>
      <c r="D27" s="18" t="s">
        <v>17</v>
      </c>
      <c r="E27" s="18">
        <v>1</v>
      </c>
      <c r="F27" s="18">
        <v>40</v>
      </c>
      <c r="G27" s="18">
        <f t="shared" si="0"/>
        <v>40</v>
      </c>
      <c r="H27" s="19" t="s">
        <v>359</v>
      </c>
      <c r="I27" s="18" t="s">
        <v>210</v>
      </c>
      <c r="J27" s="18"/>
      <c r="K27" s="18"/>
      <c r="L27" s="18"/>
      <c r="M27" s="18" t="s">
        <v>245</v>
      </c>
      <c r="N27" s="18"/>
      <c r="O27" s="20" t="s">
        <v>209</v>
      </c>
      <c r="P27" s="20"/>
      <c r="Q27" s="20" t="s">
        <v>209</v>
      </c>
      <c r="R27" s="21"/>
      <c r="S27" s="18"/>
      <c r="T27" s="18"/>
      <c r="U27" s="18"/>
      <c r="V27" s="18"/>
      <c r="W27" s="18" t="s">
        <v>230</v>
      </c>
      <c r="X27" s="18" t="s">
        <v>209</v>
      </c>
      <c r="Y27" s="18" t="s">
        <v>209</v>
      </c>
      <c r="Z27" s="18" t="s">
        <v>208</v>
      </c>
      <c r="AA27" s="18"/>
      <c r="AB27" s="18" t="s">
        <v>209</v>
      </c>
      <c r="AC27" s="18" t="s">
        <v>357</v>
      </c>
      <c r="AD27" s="18" t="s">
        <v>232</v>
      </c>
      <c r="AE27" s="18"/>
      <c r="AF27" s="18"/>
    </row>
    <row r="28" ht="283.5" spans="1:32">
      <c r="A28" s="17">
        <v>25</v>
      </c>
      <c r="B28" s="18" t="s">
        <v>78</v>
      </c>
      <c r="C28" s="18" t="s">
        <v>138</v>
      </c>
      <c r="D28" s="18" t="s">
        <v>17</v>
      </c>
      <c r="E28" s="18">
        <v>1</v>
      </c>
      <c r="F28" s="18">
        <v>2</v>
      </c>
      <c r="G28" s="18">
        <f t="shared" si="0"/>
        <v>2</v>
      </c>
      <c r="H28" s="19" t="s">
        <v>360</v>
      </c>
      <c r="I28" s="18" t="s">
        <v>210</v>
      </c>
      <c r="J28" s="18"/>
      <c r="K28" s="18"/>
      <c r="L28" s="18"/>
      <c r="M28" s="18" t="s">
        <v>245</v>
      </c>
      <c r="N28" s="18"/>
      <c r="O28" s="20" t="s">
        <v>209</v>
      </c>
      <c r="P28" s="20"/>
      <c r="Q28" s="20" t="s">
        <v>209</v>
      </c>
      <c r="R28" s="21"/>
      <c r="S28" s="18"/>
      <c r="T28" s="18"/>
      <c r="U28" s="18"/>
      <c r="V28" s="18"/>
      <c r="W28" s="18" t="s">
        <v>230</v>
      </c>
      <c r="X28" s="18" t="s">
        <v>209</v>
      </c>
      <c r="Y28" s="18" t="s">
        <v>209</v>
      </c>
      <c r="Z28" s="18" t="s">
        <v>208</v>
      </c>
      <c r="AA28" s="18"/>
      <c r="AB28" s="18" t="s">
        <v>209</v>
      </c>
      <c r="AC28" s="18" t="s">
        <v>357</v>
      </c>
      <c r="AD28" s="18" t="s">
        <v>232</v>
      </c>
      <c r="AE28" s="18"/>
      <c r="AF28" s="18"/>
    </row>
    <row r="29" ht="409.5" spans="1:32">
      <c r="A29" s="17">
        <v>26</v>
      </c>
      <c r="B29" s="18" t="s">
        <v>78</v>
      </c>
      <c r="C29" s="18" t="s">
        <v>361</v>
      </c>
      <c r="D29" s="18" t="s">
        <v>17</v>
      </c>
      <c r="E29" s="18">
        <v>1</v>
      </c>
      <c r="F29" s="18">
        <v>2</v>
      </c>
      <c r="G29" s="18">
        <f t="shared" si="0"/>
        <v>2</v>
      </c>
      <c r="H29" s="19" t="s">
        <v>362</v>
      </c>
      <c r="I29" s="18" t="s">
        <v>210</v>
      </c>
      <c r="J29" s="18"/>
      <c r="K29" s="18"/>
      <c r="L29" s="18"/>
      <c r="M29" s="18" t="s">
        <v>245</v>
      </c>
      <c r="N29" s="18"/>
      <c r="O29" s="20" t="s">
        <v>209</v>
      </c>
      <c r="P29" s="20" t="s">
        <v>209</v>
      </c>
      <c r="Q29" s="20" t="s">
        <v>208</v>
      </c>
      <c r="R29" s="21"/>
      <c r="S29" s="18"/>
      <c r="T29" s="18"/>
      <c r="U29" s="18"/>
      <c r="V29" s="18"/>
      <c r="W29" s="18" t="s">
        <v>230</v>
      </c>
      <c r="X29" s="18" t="s">
        <v>209</v>
      </c>
      <c r="Y29" s="18" t="s">
        <v>209</v>
      </c>
      <c r="Z29" s="18" t="s">
        <v>208</v>
      </c>
      <c r="AA29" s="18"/>
      <c r="AB29" s="18" t="s">
        <v>209</v>
      </c>
      <c r="AC29" s="18" t="s">
        <v>357</v>
      </c>
      <c r="AD29" s="18" t="s">
        <v>232</v>
      </c>
      <c r="AE29" s="18"/>
      <c r="AF29" s="18"/>
    </row>
    <row r="30" ht="409.5" spans="1:32">
      <c r="A30" s="17">
        <v>27</v>
      </c>
      <c r="B30" s="18" t="s">
        <v>78</v>
      </c>
      <c r="C30" s="18" t="s">
        <v>363</v>
      </c>
      <c r="D30" s="18" t="s">
        <v>17</v>
      </c>
      <c r="E30" s="18">
        <v>1</v>
      </c>
      <c r="F30" s="18">
        <v>20</v>
      </c>
      <c r="G30" s="18">
        <f t="shared" si="0"/>
        <v>20</v>
      </c>
      <c r="H30" s="19" t="s">
        <v>364</v>
      </c>
      <c r="I30" s="18" t="s">
        <v>210</v>
      </c>
      <c r="J30" s="18"/>
      <c r="K30" s="18"/>
      <c r="L30" s="18"/>
      <c r="M30" s="18" t="s">
        <v>245</v>
      </c>
      <c r="N30" s="18"/>
      <c r="O30" s="20" t="s">
        <v>208</v>
      </c>
      <c r="P30" s="20" t="s">
        <v>209</v>
      </c>
      <c r="Q30" s="20" t="s">
        <v>208</v>
      </c>
      <c r="R30" s="21"/>
      <c r="S30" s="18"/>
      <c r="T30" s="18"/>
      <c r="U30" s="18"/>
      <c r="V30" s="18"/>
      <c r="W30" s="18" t="s">
        <v>230</v>
      </c>
      <c r="X30" s="18" t="s">
        <v>209</v>
      </c>
      <c r="Y30" s="18" t="s">
        <v>209</v>
      </c>
      <c r="Z30" s="18" t="s">
        <v>208</v>
      </c>
      <c r="AA30" s="18"/>
      <c r="AB30" s="18" t="s">
        <v>209</v>
      </c>
      <c r="AC30" s="18" t="s">
        <v>357</v>
      </c>
      <c r="AD30" s="18" t="s">
        <v>232</v>
      </c>
      <c r="AE30" s="18"/>
      <c r="AF30" s="18"/>
    </row>
    <row r="31" ht="243" spans="1:32">
      <c r="A31" s="17">
        <v>28</v>
      </c>
      <c r="B31" s="18" t="s">
        <v>78</v>
      </c>
      <c r="C31" s="18" t="s">
        <v>365</v>
      </c>
      <c r="D31" s="18" t="s">
        <v>17</v>
      </c>
      <c r="E31" s="18">
        <v>1</v>
      </c>
      <c r="F31" s="18">
        <v>20</v>
      </c>
      <c r="G31" s="18">
        <f t="shared" si="0"/>
        <v>20</v>
      </c>
      <c r="H31" s="19" t="s">
        <v>366</v>
      </c>
      <c r="I31" s="18" t="s">
        <v>210</v>
      </c>
      <c r="J31" s="18"/>
      <c r="K31" s="18"/>
      <c r="L31" s="18"/>
      <c r="M31" s="18" t="s">
        <v>245</v>
      </c>
      <c r="N31" s="18"/>
      <c r="O31" s="20" t="s">
        <v>367</v>
      </c>
      <c r="P31" s="20"/>
      <c r="Q31" s="20" t="s">
        <v>209</v>
      </c>
      <c r="R31" s="21"/>
      <c r="S31" s="18"/>
      <c r="T31" s="18"/>
      <c r="U31" s="18"/>
      <c r="V31" s="18"/>
      <c r="W31" s="18" t="s">
        <v>230</v>
      </c>
      <c r="X31" s="18" t="s">
        <v>209</v>
      </c>
      <c r="Y31" s="18" t="s">
        <v>209</v>
      </c>
      <c r="Z31" s="18" t="s">
        <v>208</v>
      </c>
      <c r="AA31" s="18"/>
      <c r="AB31" s="18" t="s">
        <v>209</v>
      </c>
      <c r="AC31" s="18" t="s">
        <v>357</v>
      </c>
      <c r="AD31" s="18" t="s">
        <v>232</v>
      </c>
      <c r="AE31" s="18"/>
      <c r="AF31" s="18"/>
    </row>
    <row r="32" ht="101.25" spans="1:32">
      <c r="A32" s="17">
        <v>29</v>
      </c>
      <c r="B32" s="18" t="s">
        <v>78</v>
      </c>
      <c r="C32" s="18" t="s">
        <v>368</v>
      </c>
      <c r="D32" s="18" t="s">
        <v>17</v>
      </c>
      <c r="E32" s="18">
        <v>1</v>
      </c>
      <c r="F32" s="18">
        <v>30</v>
      </c>
      <c r="G32" s="18">
        <f t="shared" si="0"/>
        <v>30</v>
      </c>
      <c r="H32" s="19" t="s">
        <v>369</v>
      </c>
      <c r="I32" s="18" t="s">
        <v>230</v>
      </c>
      <c r="J32" s="18">
        <v>2</v>
      </c>
      <c r="K32" s="18">
        <v>5</v>
      </c>
      <c r="L32" s="18">
        <v>7</v>
      </c>
      <c r="M32" s="18" t="s">
        <v>245</v>
      </c>
      <c r="N32" s="18"/>
      <c r="O32" s="20" t="s">
        <v>209</v>
      </c>
      <c r="P32" s="20"/>
      <c r="Q32" s="20" t="s">
        <v>209</v>
      </c>
      <c r="R32" s="21"/>
      <c r="S32" s="18"/>
      <c r="T32" s="18"/>
      <c r="U32" s="18"/>
      <c r="V32" s="18"/>
      <c r="W32" s="18" t="s">
        <v>230</v>
      </c>
      <c r="X32" s="18" t="s">
        <v>209</v>
      </c>
      <c r="Y32" s="18" t="s">
        <v>209</v>
      </c>
      <c r="Z32" s="18" t="s">
        <v>208</v>
      </c>
      <c r="AA32" s="18"/>
      <c r="AB32" s="18" t="s">
        <v>209</v>
      </c>
      <c r="AC32" s="18" t="s">
        <v>357</v>
      </c>
      <c r="AD32" s="18" t="s">
        <v>215</v>
      </c>
      <c r="AE32" s="18"/>
      <c r="AF32" s="18"/>
    </row>
    <row r="33" ht="20.25" spans="1:32">
      <c r="A33" s="17">
        <v>30</v>
      </c>
      <c r="B33" s="18" t="s">
        <v>78</v>
      </c>
      <c r="C33" s="18" t="s">
        <v>370</v>
      </c>
      <c r="D33" s="18" t="s">
        <v>17</v>
      </c>
      <c r="E33" s="18">
        <v>1</v>
      </c>
      <c r="F33" s="18">
        <v>5</v>
      </c>
      <c r="G33" s="18">
        <f t="shared" si="0"/>
        <v>5</v>
      </c>
      <c r="H33" s="19"/>
      <c r="I33" s="18" t="s">
        <v>230</v>
      </c>
      <c r="J33" s="18"/>
      <c r="K33" s="18"/>
      <c r="L33" s="18"/>
      <c r="M33" s="18"/>
      <c r="N33" s="18"/>
      <c r="O33" s="20" t="s">
        <v>208</v>
      </c>
      <c r="P33" s="20" t="s">
        <v>208</v>
      </c>
      <c r="Q33" s="20" t="s">
        <v>208</v>
      </c>
      <c r="R33" s="21"/>
      <c r="S33" s="18"/>
      <c r="T33" s="18"/>
      <c r="U33" s="18"/>
      <c r="V33" s="18"/>
      <c r="W33" s="18" t="s">
        <v>210</v>
      </c>
      <c r="X33" s="18"/>
      <c r="Y33" s="18"/>
      <c r="Z33" s="18"/>
      <c r="AA33" s="18"/>
      <c r="AB33" s="18" t="s">
        <v>208</v>
      </c>
      <c r="AC33" s="18" t="s">
        <v>357</v>
      </c>
      <c r="AD33" s="18" t="s">
        <v>215</v>
      </c>
      <c r="AE33" s="18"/>
      <c r="AF33" s="18"/>
    </row>
    <row r="34" ht="409.5" spans="1:32">
      <c r="A34" s="17">
        <v>31</v>
      </c>
      <c r="B34" s="18" t="s">
        <v>78</v>
      </c>
      <c r="C34" s="18" t="s">
        <v>371</v>
      </c>
      <c r="D34" s="18" t="s">
        <v>17</v>
      </c>
      <c r="E34" s="18">
        <v>1</v>
      </c>
      <c r="F34" s="18">
        <v>20</v>
      </c>
      <c r="G34" s="18">
        <f t="shared" si="0"/>
        <v>20</v>
      </c>
      <c r="H34" s="19" t="s">
        <v>372</v>
      </c>
      <c r="I34" s="18" t="s">
        <v>210</v>
      </c>
      <c r="J34" s="18"/>
      <c r="K34" s="18"/>
      <c r="L34" s="18"/>
      <c r="M34" s="18" t="s">
        <v>245</v>
      </c>
      <c r="N34" s="18"/>
      <c r="O34" s="20" t="s">
        <v>209</v>
      </c>
      <c r="P34" s="20"/>
      <c r="Q34" s="20" t="s">
        <v>209</v>
      </c>
      <c r="R34" s="21"/>
      <c r="S34" s="18"/>
      <c r="T34" s="18"/>
      <c r="U34" s="18"/>
      <c r="V34" s="18"/>
      <c r="W34" s="18" t="s">
        <v>230</v>
      </c>
      <c r="X34" s="18" t="s">
        <v>209</v>
      </c>
      <c r="Y34" s="18" t="s">
        <v>209</v>
      </c>
      <c r="Z34" s="18" t="s">
        <v>208</v>
      </c>
      <c r="AA34" s="18"/>
      <c r="AB34" s="18" t="s">
        <v>209</v>
      </c>
      <c r="AC34" s="18" t="s">
        <v>357</v>
      </c>
      <c r="AD34" s="18" t="s">
        <v>232</v>
      </c>
      <c r="AE34" s="18"/>
      <c r="AF34" s="18"/>
    </row>
    <row r="35" ht="121.5" spans="1:32">
      <c r="A35" s="17">
        <v>32</v>
      </c>
      <c r="B35" s="18" t="s">
        <v>78</v>
      </c>
      <c r="C35" s="18" t="s">
        <v>140</v>
      </c>
      <c r="D35" s="18" t="s">
        <v>17</v>
      </c>
      <c r="E35" s="18">
        <v>1</v>
      </c>
      <c r="F35" s="18">
        <v>20</v>
      </c>
      <c r="G35" s="18">
        <f t="shared" si="0"/>
        <v>20</v>
      </c>
      <c r="H35" s="19" t="s">
        <v>373</v>
      </c>
      <c r="I35" s="18" t="s">
        <v>210</v>
      </c>
      <c r="J35" s="18"/>
      <c r="K35" s="18"/>
      <c r="L35" s="18"/>
      <c r="M35" s="18" t="s">
        <v>245</v>
      </c>
      <c r="N35" s="18"/>
      <c r="O35" s="20"/>
      <c r="P35" s="20" t="s">
        <v>209</v>
      </c>
      <c r="Q35" s="20" t="s">
        <v>209</v>
      </c>
      <c r="R35" s="21"/>
      <c r="S35" s="18"/>
      <c r="T35" s="18"/>
      <c r="U35" s="18"/>
      <c r="V35" s="18"/>
      <c r="W35" s="18" t="s">
        <v>230</v>
      </c>
      <c r="X35" s="18" t="s">
        <v>209</v>
      </c>
      <c r="Y35" s="18" t="s">
        <v>209</v>
      </c>
      <c r="Z35" s="18" t="s">
        <v>208</v>
      </c>
      <c r="AA35" s="18"/>
      <c r="AB35" s="18" t="s">
        <v>209</v>
      </c>
      <c r="AC35" s="18" t="s">
        <v>357</v>
      </c>
      <c r="AD35" s="18" t="s">
        <v>232</v>
      </c>
      <c r="AE35" s="18"/>
      <c r="AF35" s="18"/>
    </row>
    <row r="36" ht="40.5" spans="1:32">
      <c r="A36" s="17">
        <v>33</v>
      </c>
      <c r="B36" s="18" t="s">
        <v>78</v>
      </c>
      <c r="C36" s="18" t="s">
        <v>374</v>
      </c>
      <c r="D36" s="18" t="s">
        <v>17</v>
      </c>
      <c r="E36" s="18">
        <v>1</v>
      </c>
      <c r="F36" s="18"/>
      <c r="G36" s="18">
        <f t="shared" si="0"/>
        <v>0</v>
      </c>
      <c r="H36" s="19" t="s">
        <v>375</v>
      </c>
      <c r="I36" s="18"/>
      <c r="J36" s="18"/>
      <c r="K36" s="18"/>
      <c r="L36" s="18"/>
      <c r="M36" s="18"/>
      <c r="N36" s="18"/>
      <c r="O36" s="20" t="s">
        <v>209</v>
      </c>
      <c r="P36" s="20"/>
      <c r="Q36" s="20"/>
      <c r="R36" s="21"/>
      <c r="S36" s="18"/>
      <c r="T36" s="18"/>
      <c r="U36" s="18"/>
      <c r="V36" s="18"/>
      <c r="W36" s="18"/>
      <c r="X36" s="18"/>
      <c r="Y36" s="18"/>
      <c r="Z36" s="18"/>
      <c r="AA36" s="18"/>
      <c r="AB36" s="18"/>
      <c r="AC36" s="18"/>
      <c r="AD36" s="18"/>
      <c r="AE36" s="18"/>
      <c r="AF36" s="18"/>
    </row>
    <row r="37" ht="40.5" spans="1:32">
      <c r="A37" s="17">
        <v>34</v>
      </c>
      <c r="B37" s="18" t="s">
        <v>78</v>
      </c>
      <c r="C37" s="18" t="s">
        <v>376</v>
      </c>
      <c r="D37" s="18" t="s">
        <v>17</v>
      </c>
      <c r="E37" s="18">
        <v>1</v>
      </c>
      <c r="F37" s="18"/>
      <c r="G37" s="18">
        <f t="shared" si="0"/>
        <v>0</v>
      </c>
      <c r="H37" s="19" t="s">
        <v>375</v>
      </c>
      <c r="I37" s="18"/>
      <c r="J37" s="18"/>
      <c r="K37" s="18"/>
      <c r="L37" s="18"/>
      <c r="M37" s="18"/>
      <c r="N37" s="18"/>
      <c r="O37" s="20" t="s">
        <v>209</v>
      </c>
      <c r="P37" s="20"/>
      <c r="Q37" s="20"/>
      <c r="R37" s="21"/>
      <c r="S37" s="18"/>
      <c r="T37" s="18"/>
      <c r="U37" s="18"/>
      <c r="V37" s="18"/>
      <c r="W37" s="18"/>
      <c r="X37" s="18"/>
      <c r="Y37" s="18"/>
      <c r="Z37" s="18"/>
      <c r="AA37" s="18"/>
      <c r="AB37" s="18"/>
      <c r="AC37" s="18"/>
      <c r="AD37" s="18"/>
      <c r="AE37" s="18"/>
      <c r="AF37" s="18"/>
    </row>
    <row r="38" ht="324" spans="1:32">
      <c r="A38" s="17">
        <v>35</v>
      </c>
      <c r="B38" s="18" t="s">
        <v>377</v>
      </c>
      <c r="C38" s="18" t="s">
        <v>378</v>
      </c>
      <c r="D38" s="18" t="s">
        <v>17</v>
      </c>
      <c r="E38" s="18">
        <v>5</v>
      </c>
      <c r="F38" s="18">
        <v>35</v>
      </c>
      <c r="G38" s="18">
        <f t="shared" si="0"/>
        <v>175</v>
      </c>
      <c r="H38" s="19" t="s">
        <v>379</v>
      </c>
      <c r="I38" s="21" t="s">
        <v>380</v>
      </c>
      <c r="J38" s="18">
        <v>4</v>
      </c>
      <c r="K38" s="18">
        <v>10</v>
      </c>
      <c r="L38" s="21" t="s">
        <v>381</v>
      </c>
      <c r="M38" s="18" t="s">
        <v>245</v>
      </c>
      <c r="N38" s="18" t="s">
        <v>382</v>
      </c>
      <c r="O38" s="20" t="s">
        <v>209</v>
      </c>
      <c r="P38" s="20"/>
      <c r="Q38" s="20"/>
      <c r="R38" s="21"/>
      <c r="S38" s="18"/>
      <c r="T38" s="18"/>
      <c r="U38" s="18"/>
      <c r="V38" s="18"/>
      <c r="W38" s="18" t="s">
        <v>210</v>
      </c>
      <c r="X38" s="18"/>
      <c r="Y38" s="18"/>
      <c r="Z38" s="18"/>
      <c r="AA38" s="18"/>
      <c r="AB38" s="18"/>
      <c r="AC38" s="18"/>
      <c r="AD38" s="18" t="s">
        <v>215</v>
      </c>
      <c r="AE38" s="18"/>
      <c r="AF38" s="18"/>
    </row>
    <row r="39" ht="409.5" spans="1:32">
      <c r="A39" s="17">
        <v>36</v>
      </c>
      <c r="B39" s="18" t="s">
        <v>377</v>
      </c>
      <c r="C39" s="18" t="s">
        <v>383</v>
      </c>
      <c r="D39" s="18"/>
      <c r="E39" s="18">
        <v>1</v>
      </c>
      <c r="F39" s="18">
        <v>40</v>
      </c>
      <c r="G39" s="18">
        <v>40</v>
      </c>
      <c r="H39" s="19" t="s">
        <v>384</v>
      </c>
      <c r="I39" s="18"/>
      <c r="J39" s="18">
        <v>0</v>
      </c>
      <c r="K39" s="18"/>
      <c r="L39" s="18"/>
      <c r="M39" s="18"/>
      <c r="N39" s="18"/>
      <c r="O39" s="20"/>
      <c r="P39" s="20"/>
      <c r="Q39" s="20" t="s">
        <v>209</v>
      </c>
      <c r="R39" s="21"/>
      <c r="S39" s="18" t="s">
        <v>17</v>
      </c>
      <c r="T39" s="18">
        <v>1</v>
      </c>
      <c r="U39" s="18">
        <v>30</v>
      </c>
      <c r="V39" s="18" t="s">
        <v>385</v>
      </c>
      <c r="W39" s="18" t="s">
        <v>230</v>
      </c>
      <c r="X39" s="18" t="s">
        <v>209</v>
      </c>
      <c r="Y39" s="18" t="s">
        <v>209</v>
      </c>
      <c r="Z39" s="18" t="s">
        <v>209</v>
      </c>
      <c r="AA39" s="18">
        <v>1800</v>
      </c>
      <c r="AB39" s="18" t="s">
        <v>209</v>
      </c>
      <c r="AC39" s="18" t="s">
        <v>230</v>
      </c>
      <c r="AD39" s="18" t="s">
        <v>232</v>
      </c>
      <c r="AE39" s="18">
        <v>0</v>
      </c>
      <c r="AF39" s="18"/>
    </row>
    <row r="40" ht="81" spans="1:32">
      <c r="A40" s="17">
        <v>37</v>
      </c>
      <c r="B40" s="18" t="s">
        <v>377</v>
      </c>
      <c r="C40" s="18" t="s">
        <v>386</v>
      </c>
      <c r="D40" s="18" t="s">
        <v>17</v>
      </c>
      <c r="E40" s="18">
        <v>2</v>
      </c>
      <c r="F40" s="18">
        <v>20</v>
      </c>
      <c r="G40" s="18">
        <f t="shared" si="0"/>
        <v>40</v>
      </c>
      <c r="H40" s="19" t="s">
        <v>387</v>
      </c>
      <c r="I40" s="18"/>
      <c r="J40" s="18">
        <v>0</v>
      </c>
      <c r="K40" s="18">
        <v>10</v>
      </c>
      <c r="L40" s="18"/>
      <c r="M40" s="18"/>
      <c r="N40" s="18"/>
      <c r="O40" s="20" t="s">
        <v>209</v>
      </c>
      <c r="P40" s="20"/>
      <c r="Q40" s="20" t="s">
        <v>209</v>
      </c>
      <c r="R40" s="21"/>
      <c r="S40" s="18"/>
      <c r="T40" s="18"/>
      <c r="U40" s="18"/>
      <c r="V40" s="18"/>
      <c r="W40" s="18"/>
      <c r="X40" s="18"/>
      <c r="Y40" s="18"/>
      <c r="Z40" s="18"/>
      <c r="AA40" s="18"/>
      <c r="AB40" s="18"/>
      <c r="AC40" s="18"/>
      <c r="AD40" s="18" t="s">
        <v>215</v>
      </c>
      <c r="AE40" s="18"/>
      <c r="AF40" s="18"/>
    </row>
    <row r="41" ht="81" spans="1:32">
      <c r="A41" s="17">
        <v>38</v>
      </c>
      <c r="B41" s="18" t="s">
        <v>377</v>
      </c>
      <c r="C41" s="18" t="s">
        <v>388</v>
      </c>
      <c r="D41" s="18" t="s">
        <v>17</v>
      </c>
      <c r="E41" s="18">
        <v>2</v>
      </c>
      <c r="F41" s="18">
        <v>0.36</v>
      </c>
      <c r="G41" s="18">
        <f t="shared" si="0"/>
        <v>0.72</v>
      </c>
      <c r="H41" s="19" t="s">
        <v>387</v>
      </c>
      <c r="I41" s="18"/>
      <c r="J41" s="18">
        <v>2</v>
      </c>
      <c r="K41" s="18"/>
      <c r="L41" s="18"/>
      <c r="M41" s="18"/>
      <c r="N41" s="18"/>
      <c r="O41" s="20" t="s">
        <v>209</v>
      </c>
      <c r="P41" s="20"/>
      <c r="Q41" s="20" t="s">
        <v>209</v>
      </c>
      <c r="R41" s="21"/>
      <c r="S41" s="18"/>
      <c r="T41" s="18"/>
      <c r="U41" s="18"/>
      <c r="V41" s="18"/>
      <c r="W41" s="18"/>
      <c r="X41" s="18"/>
      <c r="Y41" s="18"/>
      <c r="Z41" s="18"/>
      <c r="AA41" s="18"/>
      <c r="AB41" s="18"/>
      <c r="AC41" s="18"/>
      <c r="AD41" s="18" t="s">
        <v>215</v>
      </c>
      <c r="AE41" s="18"/>
      <c r="AF41" s="18"/>
    </row>
    <row r="42" ht="324" spans="1:32">
      <c r="A42" s="17">
        <v>39</v>
      </c>
      <c r="B42" s="18" t="s">
        <v>377</v>
      </c>
      <c r="C42" s="18" t="s">
        <v>389</v>
      </c>
      <c r="D42" s="18" t="s">
        <v>17</v>
      </c>
      <c r="E42" s="18">
        <v>4</v>
      </c>
      <c r="F42" s="18">
        <v>5</v>
      </c>
      <c r="G42" s="18">
        <f t="shared" si="0"/>
        <v>20</v>
      </c>
      <c r="H42" s="19" t="s">
        <v>390</v>
      </c>
      <c r="I42" s="21" t="s">
        <v>391</v>
      </c>
      <c r="J42" s="18">
        <v>7</v>
      </c>
      <c r="K42" s="18">
        <v>10</v>
      </c>
      <c r="L42" s="18"/>
      <c r="M42" s="18"/>
      <c r="N42" s="18"/>
      <c r="O42" s="20" t="s">
        <v>209</v>
      </c>
      <c r="P42" s="20"/>
      <c r="Q42" s="20" t="s">
        <v>209</v>
      </c>
      <c r="R42" s="21"/>
      <c r="S42" s="18"/>
      <c r="T42" s="18"/>
      <c r="U42" s="18"/>
      <c r="V42" s="18"/>
      <c r="W42" s="18"/>
      <c r="X42" s="18"/>
      <c r="Y42" s="18"/>
      <c r="Z42" s="18"/>
      <c r="AA42" s="18"/>
      <c r="AB42" s="18"/>
      <c r="AC42" s="18"/>
      <c r="AD42" s="18" t="s">
        <v>215</v>
      </c>
      <c r="AE42" s="18"/>
      <c r="AF42" s="18"/>
    </row>
    <row r="43" ht="81" spans="1:32">
      <c r="A43" s="17">
        <v>40</v>
      </c>
      <c r="B43" s="18" t="s">
        <v>377</v>
      </c>
      <c r="C43" s="18" t="s">
        <v>392</v>
      </c>
      <c r="D43" s="18" t="s">
        <v>17</v>
      </c>
      <c r="E43" s="18">
        <v>6</v>
      </c>
      <c r="F43" s="18">
        <v>0.7</v>
      </c>
      <c r="G43" s="18">
        <f t="shared" si="0"/>
        <v>4.2</v>
      </c>
      <c r="H43" s="19" t="s">
        <v>393</v>
      </c>
      <c r="I43" s="18"/>
      <c r="J43" s="18">
        <v>4</v>
      </c>
      <c r="K43" s="18"/>
      <c r="L43" s="18"/>
      <c r="M43" s="18"/>
      <c r="N43" s="18"/>
      <c r="O43" s="20" t="s">
        <v>394</v>
      </c>
      <c r="P43" s="20"/>
      <c r="Q43" s="20" t="s">
        <v>209</v>
      </c>
      <c r="R43" s="21"/>
      <c r="S43" s="18"/>
      <c r="T43" s="18"/>
      <c r="U43" s="18"/>
      <c r="V43" s="18"/>
      <c r="W43" s="18"/>
      <c r="X43" s="18"/>
      <c r="Y43" s="18"/>
      <c r="Z43" s="18"/>
      <c r="AA43" s="18"/>
      <c r="AB43" s="18"/>
      <c r="AC43" s="18"/>
      <c r="AD43" s="18" t="s">
        <v>215</v>
      </c>
      <c r="AE43" s="18"/>
      <c r="AF43" s="18"/>
    </row>
    <row r="44" ht="81" spans="1:32">
      <c r="A44" s="17">
        <v>41</v>
      </c>
      <c r="B44" s="18" t="s">
        <v>377</v>
      </c>
      <c r="C44" s="18" t="s">
        <v>395</v>
      </c>
      <c r="D44" s="18" t="s">
        <v>17</v>
      </c>
      <c r="E44" s="18">
        <v>2</v>
      </c>
      <c r="F44" s="18">
        <v>2</v>
      </c>
      <c r="G44" s="18">
        <f t="shared" si="0"/>
        <v>4</v>
      </c>
      <c r="H44" s="19" t="s">
        <v>393</v>
      </c>
      <c r="I44" s="18"/>
      <c r="J44" s="18">
        <v>6</v>
      </c>
      <c r="K44" s="18"/>
      <c r="L44" s="18"/>
      <c r="M44" s="18"/>
      <c r="N44" s="18"/>
      <c r="O44" s="20"/>
      <c r="P44" s="20"/>
      <c r="Q44" s="20"/>
      <c r="R44" s="21"/>
      <c r="S44" s="18"/>
      <c r="T44" s="18"/>
      <c r="U44" s="18"/>
      <c r="V44" s="18"/>
      <c r="W44" s="18"/>
      <c r="X44" s="18"/>
      <c r="Y44" s="18"/>
      <c r="Z44" s="18"/>
      <c r="AA44" s="18"/>
      <c r="AB44" s="18"/>
      <c r="AC44" s="18"/>
      <c r="AD44" s="18" t="s">
        <v>215</v>
      </c>
      <c r="AE44" s="18"/>
      <c r="AF44" s="18"/>
    </row>
    <row r="45" ht="324" spans="1:32">
      <c r="A45" s="17">
        <v>42</v>
      </c>
      <c r="B45" s="18" t="s">
        <v>377</v>
      </c>
      <c r="C45" s="18" t="s">
        <v>327</v>
      </c>
      <c r="D45" s="18" t="s">
        <v>17</v>
      </c>
      <c r="E45" s="18">
        <v>1</v>
      </c>
      <c r="F45" s="18">
        <v>80</v>
      </c>
      <c r="G45" s="18">
        <f t="shared" si="0"/>
        <v>80</v>
      </c>
      <c r="H45" s="19" t="s">
        <v>396</v>
      </c>
      <c r="I45" s="18"/>
      <c r="J45" s="18">
        <v>0</v>
      </c>
      <c r="K45" s="18"/>
      <c r="L45" s="18"/>
      <c r="M45" s="18" t="s">
        <v>245</v>
      </c>
      <c r="N45" s="18" t="s">
        <v>397</v>
      </c>
      <c r="O45" s="20" t="s">
        <v>209</v>
      </c>
      <c r="P45" s="20"/>
      <c r="Q45" s="20" t="s">
        <v>209</v>
      </c>
      <c r="R45" s="21"/>
      <c r="S45" s="18"/>
      <c r="T45" s="18"/>
      <c r="U45" s="18"/>
      <c r="V45" s="18"/>
      <c r="W45" s="18"/>
      <c r="X45" s="18"/>
      <c r="Y45" s="18"/>
      <c r="Z45" s="18"/>
      <c r="AA45" s="18"/>
      <c r="AB45" s="18"/>
      <c r="AC45" s="18"/>
      <c r="AD45" s="18" t="s">
        <v>215</v>
      </c>
      <c r="AE45" s="18"/>
      <c r="AF45" s="18"/>
    </row>
    <row r="46" ht="81" spans="1:32">
      <c r="A46" s="17">
        <v>43</v>
      </c>
      <c r="B46" s="18" t="s">
        <v>377</v>
      </c>
      <c r="C46" s="18" t="s">
        <v>398</v>
      </c>
      <c r="D46" s="18" t="s">
        <v>17</v>
      </c>
      <c r="E46" s="18">
        <v>2</v>
      </c>
      <c r="F46" s="18">
        <v>3</v>
      </c>
      <c r="G46" s="18">
        <f t="shared" si="0"/>
        <v>6</v>
      </c>
      <c r="H46" s="19" t="s">
        <v>393</v>
      </c>
      <c r="I46" s="18"/>
      <c r="J46" s="18">
        <v>6</v>
      </c>
      <c r="K46" s="18"/>
      <c r="L46" s="18"/>
      <c r="M46" s="18" t="s">
        <v>245</v>
      </c>
      <c r="N46" s="18" t="s">
        <v>399</v>
      </c>
      <c r="O46" s="20" t="s">
        <v>209</v>
      </c>
      <c r="P46" s="20"/>
      <c r="Q46" s="20"/>
      <c r="R46" s="21"/>
      <c r="S46" s="18"/>
      <c r="T46" s="18"/>
      <c r="U46" s="18"/>
      <c r="V46" s="18"/>
      <c r="W46" s="18"/>
      <c r="X46" s="18"/>
      <c r="Y46" s="18"/>
      <c r="Z46" s="18"/>
      <c r="AA46" s="18"/>
      <c r="AB46" s="18"/>
      <c r="AC46" s="18"/>
      <c r="AD46" s="18" t="s">
        <v>215</v>
      </c>
      <c r="AE46" s="18"/>
      <c r="AF46" s="18"/>
    </row>
    <row r="47" ht="409.5" spans="1:32">
      <c r="A47" s="17">
        <v>44</v>
      </c>
      <c r="B47" s="18" t="s">
        <v>377</v>
      </c>
      <c r="C47" s="18" t="s">
        <v>400</v>
      </c>
      <c r="D47" s="18" t="s">
        <v>119</v>
      </c>
      <c r="E47" s="18">
        <v>1</v>
      </c>
      <c r="F47" s="18">
        <v>5</v>
      </c>
      <c r="G47" s="18">
        <f t="shared" si="0"/>
        <v>5</v>
      </c>
      <c r="H47" s="19" t="s">
        <v>401</v>
      </c>
      <c r="I47" s="18"/>
      <c r="J47" s="18">
        <v>0</v>
      </c>
      <c r="K47" s="18"/>
      <c r="L47" s="18"/>
      <c r="M47" s="18"/>
      <c r="N47" s="18"/>
      <c r="O47" s="20" t="s">
        <v>209</v>
      </c>
      <c r="P47" s="20"/>
      <c r="Q47" s="20"/>
      <c r="R47" s="21"/>
      <c r="S47" s="18"/>
      <c r="T47" s="18"/>
      <c r="U47" s="18"/>
      <c r="V47" s="18"/>
      <c r="W47" s="18"/>
      <c r="X47" s="18"/>
      <c r="Y47" s="18"/>
      <c r="Z47" s="18"/>
      <c r="AA47" s="18"/>
      <c r="AB47" s="18"/>
      <c r="AC47" s="18"/>
      <c r="AD47" s="18" t="s">
        <v>215</v>
      </c>
      <c r="AE47" s="18"/>
      <c r="AF47" s="18"/>
    </row>
    <row r="48" ht="40.5" spans="1:32">
      <c r="A48" s="17">
        <v>45</v>
      </c>
      <c r="B48" s="18" t="s">
        <v>377</v>
      </c>
      <c r="C48" s="18" t="s">
        <v>136</v>
      </c>
      <c r="D48" s="18" t="s">
        <v>17</v>
      </c>
      <c r="E48" s="18">
        <v>1</v>
      </c>
      <c r="F48" s="18">
        <v>5</v>
      </c>
      <c r="G48" s="18">
        <f t="shared" si="0"/>
        <v>5</v>
      </c>
      <c r="H48" s="19" t="s">
        <v>402</v>
      </c>
      <c r="I48" s="18" t="s">
        <v>367</v>
      </c>
      <c r="J48" s="18">
        <v>0</v>
      </c>
      <c r="K48" s="18"/>
      <c r="L48" s="18"/>
      <c r="M48" s="18"/>
      <c r="N48" s="18"/>
      <c r="O48" s="20"/>
      <c r="P48" s="20"/>
      <c r="Q48" s="20"/>
      <c r="R48" s="21"/>
      <c r="S48" s="18"/>
      <c r="T48" s="18"/>
      <c r="U48" s="18"/>
      <c r="V48" s="18"/>
      <c r="W48" s="18"/>
      <c r="X48" s="18"/>
      <c r="Y48" s="18"/>
      <c r="Z48" s="18"/>
      <c r="AA48" s="18"/>
      <c r="AB48" s="18"/>
      <c r="AC48" s="18"/>
      <c r="AD48" s="18" t="s">
        <v>215</v>
      </c>
      <c r="AE48" s="18"/>
      <c r="AF48" s="18"/>
    </row>
    <row r="49" ht="81" spans="1:32">
      <c r="A49" s="17">
        <v>46</v>
      </c>
      <c r="B49" s="18" t="s">
        <v>377</v>
      </c>
      <c r="C49" s="18" t="s">
        <v>403</v>
      </c>
      <c r="D49" s="18" t="s">
        <v>17</v>
      </c>
      <c r="E49" s="18">
        <v>3</v>
      </c>
      <c r="F49" s="18">
        <v>18</v>
      </c>
      <c r="G49" s="18">
        <f t="shared" si="0"/>
        <v>54</v>
      </c>
      <c r="H49" s="19" t="s">
        <v>393</v>
      </c>
      <c r="I49" s="18"/>
      <c r="J49" s="18" t="s">
        <v>404</v>
      </c>
      <c r="K49" s="18"/>
      <c r="L49" s="18"/>
      <c r="M49" s="18"/>
      <c r="N49" s="18"/>
      <c r="O49" s="20"/>
      <c r="P49" s="20"/>
      <c r="Q49" s="20"/>
      <c r="R49" s="21"/>
      <c r="S49" s="18"/>
      <c r="T49" s="18"/>
      <c r="U49" s="18"/>
      <c r="V49" s="18"/>
      <c r="W49" s="18"/>
      <c r="X49" s="18"/>
      <c r="Y49" s="18"/>
      <c r="Z49" s="18"/>
      <c r="AA49" s="18"/>
      <c r="AB49" s="18"/>
      <c r="AC49" s="18"/>
      <c r="AD49" s="18" t="s">
        <v>215</v>
      </c>
      <c r="AE49" s="18"/>
      <c r="AF49" s="18"/>
    </row>
    <row r="50" ht="60.75" spans="1:32">
      <c r="A50" s="17">
        <v>47</v>
      </c>
      <c r="B50" s="18" t="s">
        <v>405</v>
      </c>
      <c r="C50" s="18" t="s">
        <v>406</v>
      </c>
      <c r="D50" s="18" t="s">
        <v>17</v>
      </c>
      <c r="E50" s="18">
        <v>1</v>
      </c>
      <c r="F50" s="18">
        <v>0.5</v>
      </c>
      <c r="G50" s="18">
        <f t="shared" si="0"/>
        <v>0.5</v>
      </c>
      <c r="H50" s="19" t="s">
        <v>407</v>
      </c>
      <c r="I50" s="18" t="s">
        <v>210</v>
      </c>
      <c r="J50" s="18"/>
      <c r="K50" s="18"/>
      <c r="L50" s="18"/>
      <c r="M50" s="18" t="s">
        <v>408</v>
      </c>
      <c r="N50" s="18">
        <v>190</v>
      </c>
      <c r="O50" s="20" t="s">
        <v>367</v>
      </c>
      <c r="P50" s="20" t="s">
        <v>367</v>
      </c>
      <c r="Q50" s="20" t="s">
        <v>209</v>
      </c>
      <c r="R50" s="21"/>
      <c r="S50" s="18"/>
      <c r="T50" s="18"/>
      <c r="U50" s="18"/>
      <c r="V50" s="18"/>
      <c r="W50" s="18" t="s">
        <v>230</v>
      </c>
      <c r="X50" s="18" t="s">
        <v>209</v>
      </c>
      <c r="Y50" s="18" t="s">
        <v>209</v>
      </c>
      <c r="Z50" s="18"/>
      <c r="AA50" s="18" t="s">
        <v>409</v>
      </c>
      <c r="AB50" s="18" t="s">
        <v>410</v>
      </c>
      <c r="AC50" s="18" t="s">
        <v>230</v>
      </c>
      <c r="AD50" s="18" t="s">
        <v>232</v>
      </c>
      <c r="AE50" s="18" t="s">
        <v>210</v>
      </c>
      <c r="AF50" s="18" t="s">
        <v>210</v>
      </c>
    </row>
    <row r="51" ht="202.5" spans="1:32">
      <c r="A51" s="17">
        <v>48</v>
      </c>
      <c r="B51" s="18" t="s">
        <v>411</v>
      </c>
      <c r="C51" s="18" t="s">
        <v>412</v>
      </c>
      <c r="D51" s="18" t="s">
        <v>17</v>
      </c>
      <c r="E51" s="18">
        <v>1</v>
      </c>
      <c r="F51" s="18">
        <v>4.2</v>
      </c>
      <c r="G51" s="18">
        <f t="shared" si="0"/>
        <v>4.2</v>
      </c>
      <c r="H51" s="19" t="s">
        <v>413</v>
      </c>
      <c r="I51" s="18"/>
      <c r="J51" s="18">
        <v>1</v>
      </c>
      <c r="K51" s="18"/>
      <c r="L51" s="18"/>
      <c r="M51" s="18" t="s">
        <v>245</v>
      </c>
      <c r="N51" s="18" t="s">
        <v>414</v>
      </c>
      <c r="O51" s="20" t="s">
        <v>209</v>
      </c>
      <c r="P51" s="20"/>
      <c r="Q51" s="20"/>
      <c r="R51" s="21"/>
      <c r="S51" s="18"/>
      <c r="T51" s="18"/>
      <c r="U51" s="18"/>
      <c r="V51" s="18"/>
      <c r="W51" s="18"/>
      <c r="X51" s="18"/>
      <c r="Y51" s="18"/>
      <c r="Z51" s="18"/>
      <c r="AA51" s="18"/>
      <c r="AB51" s="18" t="s">
        <v>209</v>
      </c>
      <c r="AC51" s="18"/>
      <c r="AD51" s="18" t="s">
        <v>215</v>
      </c>
      <c r="AE51" s="18"/>
      <c r="AF51" s="18"/>
    </row>
    <row r="52" ht="283.5" spans="1:32">
      <c r="A52" s="17">
        <v>49</v>
      </c>
      <c r="B52" s="18" t="s">
        <v>411</v>
      </c>
      <c r="C52" s="18" t="s">
        <v>415</v>
      </c>
      <c r="D52" s="18" t="s">
        <v>17</v>
      </c>
      <c r="E52" s="18">
        <v>1</v>
      </c>
      <c r="F52" s="18">
        <v>5.5</v>
      </c>
      <c r="G52" s="18">
        <f t="shared" si="0"/>
        <v>5.5</v>
      </c>
      <c r="H52" s="19" t="s">
        <v>416</v>
      </c>
      <c r="I52" s="18"/>
      <c r="J52" s="18"/>
      <c r="K52" s="18"/>
      <c r="L52" s="18"/>
      <c r="M52" s="18" t="s">
        <v>245</v>
      </c>
      <c r="N52" s="18" t="s">
        <v>417</v>
      </c>
      <c r="O52" s="20" t="s">
        <v>209</v>
      </c>
      <c r="P52" s="20"/>
      <c r="Q52" s="20"/>
      <c r="R52" s="21"/>
      <c r="S52" s="18"/>
      <c r="T52" s="18"/>
      <c r="U52" s="18"/>
      <c r="V52" s="18"/>
      <c r="W52" s="18"/>
      <c r="X52" s="18"/>
      <c r="Y52" s="18"/>
      <c r="Z52" s="18"/>
      <c r="AA52" s="18"/>
      <c r="AB52" s="18" t="s">
        <v>209</v>
      </c>
      <c r="AC52" s="18"/>
      <c r="AD52" s="18" t="s">
        <v>232</v>
      </c>
      <c r="AE52" s="18"/>
      <c r="AF52" s="18"/>
    </row>
    <row r="53" ht="121.5" spans="1:32">
      <c r="A53" s="17">
        <v>50</v>
      </c>
      <c r="B53" s="18" t="s">
        <v>411</v>
      </c>
      <c r="C53" s="18" t="s">
        <v>418</v>
      </c>
      <c r="D53" s="18" t="s">
        <v>17</v>
      </c>
      <c r="E53" s="18">
        <v>1</v>
      </c>
      <c r="F53" s="18">
        <v>2.8</v>
      </c>
      <c r="G53" s="18">
        <f t="shared" si="0"/>
        <v>2.8</v>
      </c>
      <c r="H53" s="19" t="s">
        <v>419</v>
      </c>
      <c r="I53" s="18"/>
      <c r="J53" s="18">
        <v>1</v>
      </c>
      <c r="K53" s="18"/>
      <c r="L53" s="18">
        <v>4</v>
      </c>
      <c r="M53" s="18" t="s">
        <v>245</v>
      </c>
      <c r="N53" s="18" t="s">
        <v>420</v>
      </c>
      <c r="O53" s="20" t="s">
        <v>209</v>
      </c>
      <c r="P53" s="20"/>
      <c r="Q53" s="20"/>
      <c r="R53" s="21"/>
      <c r="S53" s="18"/>
      <c r="T53" s="18"/>
      <c r="U53" s="18"/>
      <c r="V53" s="18"/>
      <c r="W53" s="18"/>
      <c r="X53" s="18"/>
      <c r="Y53" s="18"/>
      <c r="Z53" s="18"/>
      <c r="AA53" s="18"/>
      <c r="AB53" s="18" t="s">
        <v>421</v>
      </c>
      <c r="AC53" s="18"/>
      <c r="AD53" s="18" t="s">
        <v>215</v>
      </c>
      <c r="AE53" s="18"/>
      <c r="AF53" s="18"/>
    </row>
    <row r="54" ht="182.25" spans="1:32">
      <c r="A54" s="17">
        <v>51</v>
      </c>
      <c r="B54" s="18" t="s">
        <v>411</v>
      </c>
      <c r="C54" s="18" t="s">
        <v>422</v>
      </c>
      <c r="D54" s="18" t="s">
        <v>17</v>
      </c>
      <c r="E54" s="18">
        <v>1</v>
      </c>
      <c r="F54" s="18">
        <v>50</v>
      </c>
      <c r="G54" s="18">
        <f t="shared" si="0"/>
        <v>50</v>
      </c>
      <c r="H54" s="19" t="s">
        <v>423</v>
      </c>
      <c r="I54" s="18"/>
      <c r="J54" s="18"/>
      <c r="K54" s="18"/>
      <c r="L54" s="18"/>
      <c r="M54" s="18" t="s">
        <v>245</v>
      </c>
      <c r="N54" s="18" t="s">
        <v>424</v>
      </c>
      <c r="O54" s="20"/>
      <c r="P54" s="20" t="s">
        <v>209</v>
      </c>
      <c r="Q54" s="20"/>
      <c r="R54" s="21"/>
      <c r="S54" s="18"/>
      <c r="T54" s="18"/>
      <c r="U54" s="18"/>
      <c r="V54" s="18"/>
      <c r="W54" s="18" t="s">
        <v>210</v>
      </c>
      <c r="X54" s="18"/>
      <c r="Y54" s="18"/>
      <c r="Z54" s="18"/>
      <c r="AA54" s="18"/>
      <c r="AB54" s="18" t="s">
        <v>209</v>
      </c>
      <c r="AC54" s="18" t="s">
        <v>230</v>
      </c>
      <c r="AD54" s="18" t="s">
        <v>232</v>
      </c>
      <c r="AE54" s="18"/>
      <c r="AF54" s="18"/>
    </row>
    <row r="55" ht="101.25" spans="1:32">
      <c r="A55" s="17">
        <v>52</v>
      </c>
      <c r="B55" s="18" t="s">
        <v>411</v>
      </c>
      <c r="C55" s="18" t="s">
        <v>425</v>
      </c>
      <c r="D55" s="18" t="s">
        <v>17</v>
      </c>
      <c r="E55" s="18">
        <v>1</v>
      </c>
      <c r="F55" s="18">
        <v>5</v>
      </c>
      <c r="G55" s="18">
        <f t="shared" si="0"/>
        <v>5</v>
      </c>
      <c r="H55" s="19" t="s">
        <v>426</v>
      </c>
      <c r="I55" s="18"/>
      <c r="J55" s="18"/>
      <c r="K55" s="18"/>
      <c r="L55" s="18"/>
      <c r="M55" s="18"/>
      <c r="N55" s="18" t="s">
        <v>427</v>
      </c>
      <c r="O55" s="20"/>
      <c r="P55" s="20"/>
      <c r="Q55" s="20"/>
      <c r="R55" s="21"/>
      <c r="S55" s="18"/>
      <c r="T55" s="18"/>
      <c r="U55" s="18"/>
      <c r="V55" s="18"/>
      <c r="W55" s="18" t="s">
        <v>230</v>
      </c>
      <c r="X55" s="18"/>
      <c r="Y55" s="18"/>
      <c r="Z55" s="18"/>
      <c r="AA55" s="18"/>
      <c r="AB55" s="18" t="s">
        <v>209</v>
      </c>
      <c r="AC55" s="18" t="s">
        <v>230</v>
      </c>
      <c r="AD55" s="18" t="s">
        <v>232</v>
      </c>
      <c r="AE55" s="18"/>
      <c r="AF55" s="18"/>
    </row>
    <row r="56" ht="141.75" spans="1:32">
      <c r="A56" s="17">
        <v>53</v>
      </c>
      <c r="B56" s="18" t="s">
        <v>411</v>
      </c>
      <c r="C56" s="18" t="s">
        <v>428</v>
      </c>
      <c r="D56" s="18" t="s">
        <v>17</v>
      </c>
      <c r="E56" s="18">
        <v>1</v>
      </c>
      <c r="F56" s="18">
        <v>35</v>
      </c>
      <c r="G56" s="18">
        <f t="shared" si="0"/>
        <v>35</v>
      </c>
      <c r="H56" s="19" t="s">
        <v>429</v>
      </c>
      <c r="I56" s="18"/>
      <c r="J56" s="18"/>
      <c r="K56" s="18"/>
      <c r="L56" s="18"/>
      <c r="M56" s="18" t="s">
        <v>226</v>
      </c>
      <c r="N56" s="18"/>
      <c r="O56" s="20"/>
      <c r="P56" s="20"/>
      <c r="Q56" s="20"/>
      <c r="R56" s="21"/>
      <c r="S56" s="18"/>
      <c r="T56" s="18"/>
      <c r="U56" s="18"/>
      <c r="V56" s="18"/>
      <c r="W56" s="18"/>
      <c r="X56" s="18"/>
      <c r="Y56" s="18"/>
      <c r="Z56" s="18"/>
      <c r="AA56" s="18"/>
      <c r="AB56" s="18" t="s">
        <v>209</v>
      </c>
      <c r="AC56" s="18"/>
      <c r="AD56" s="18" t="s">
        <v>232</v>
      </c>
      <c r="AE56" s="18"/>
      <c r="AF56" s="18"/>
    </row>
    <row r="57" ht="81" spans="1:32">
      <c r="A57" s="17">
        <v>54</v>
      </c>
      <c r="B57" s="18" t="s">
        <v>411</v>
      </c>
      <c r="C57" s="18" t="s">
        <v>430</v>
      </c>
      <c r="D57" s="18" t="s">
        <v>17</v>
      </c>
      <c r="E57" s="18">
        <v>1</v>
      </c>
      <c r="F57" s="18">
        <v>25</v>
      </c>
      <c r="G57" s="18">
        <f t="shared" si="0"/>
        <v>25</v>
      </c>
      <c r="H57" s="19" t="s">
        <v>431</v>
      </c>
      <c r="I57" s="18"/>
      <c r="J57" s="18"/>
      <c r="K57" s="18"/>
      <c r="L57" s="18"/>
      <c r="M57" s="18" t="s">
        <v>245</v>
      </c>
      <c r="N57" s="18" t="s">
        <v>432</v>
      </c>
      <c r="O57" s="20" t="s">
        <v>209</v>
      </c>
      <c r="P57" s="20"/>
      <c r="Q57" s="20"/>
      <c r="R57" s="21"/>
      <c r="S57" s="18"/>
      <c r="T57" s="18"/>
      <c r="U57" s="18"/>
      <c r="V57" s="18"/>
      <c r="W57" s="18"/>
      <c r="X57" s="18"/>
      <c r="Y57" s="18"/>
      <c r="Z57" s="18"/>
      <c r="AA57" s="18"/>
      <c r="AB57" s="18" t="s">
        <v>209</v>
      </c>
      <c r="AC57" s="18"/>
      <c r="AD57" s="18" t="s">
        <v>232</v>
      </c>
      <c r="AE57" s="18"/>
      <c r="AF57" s="18"/>
    </row>
    <row r="58" ht="81" spans="1:32">
      <c r="A58" s="17">
        <v>55</v>
      </c>
      <c r="B58" s="18" t="s">
        <v>411</v>
      </c>
      <c r="C58" s="18" t="s">
        <v>433</v>
      </c>
      <c r="D58" s="18" t="s">
        <v>434</v>
      </c>
      <c r="E58" s="18">
        <v>1</v>
      </c>
      <c r="F58" s="18">
        <v>1</v>
      </c>
      <c r="G58" s="18">
        <f t="shared" si="0"/>
        <v>1</v>
      </c>
      <c r="H58" s="19" t="s">
        <v>435</v>
      </c>
      <c r="I58" s="18"/>
      <c r="J58" s="18"/>
      <c r="K58" s="18"/>
      <c r="L58" s="18"/>
      <c r="M58" s="18"/>
      <c r="N58" s="18"/>
      <c r="O58" s="20" t="s">
        <v>209</v>
      </c>
      <c r="P58" s="20"/>
      <c r="Q58" s="20"/>
      <c r="R58" s="21"/>
      <c r="S58" s="18"/>
      <c r="T58" s="18"/>
      <c r="U58" s="18"/>
      <c r="V58" s="18"/>
      <c r="W58" s="18"/>
      <c r="X58" s="18"/>
      <c r="Y58" s="18"/>
      <c r="Z58" s="18"/>
      <c r="AA58" s="18"/>
      <c r="AB58" s="18" t="s">
        <v>209</v>
      </c>
      <c r="AC58" s="18"/>
      <c r="AD58" s="18" t="s">
        <v>436</v>
      </c>
      <c r="AE58" s="18"/>
      <c r="AF58" s="18"/>
    </row>
    <row r="59" ht="101.25" spans="1:32">
      <c r="A59" s="17">
        <v>56</v>
      </c>
      <c r="B59" s="18" t="s">
        <v>411</v>
      </c>
      <c r="C59" s="18" t="s">
        <v>437</v>
      </c>
      <c r="D59" s="18" t="s">
        <v>17</v>
      </c>
      <c r="E59" s="18">
        <v>1</v>
      </c>
      <c r="F59" s="18">
        <v>1</v>
      </c>
      <c r="G59" s="18">
        <f t="shared" si="0"/>
        <v>1</v>
      </c>
      <c r="H59" s="19" t="s">
        <v>438</v>
      </c>
      <c r="I59" s="18"/>
      <c r="J59" s="18"/>
      <c r="K59" s="18"/>
      <c r="L59" s="18"/>
      <c r="M59" s="18"/>
      <c r="N59" s="18"/>
      <c r="O59" s="20" t="s">
        <v>209</v>
      </c>
      <c r="P59" s="20"/>
      <c r="Q59" s="20"/>
      <c r="R59" s="21"/>
      <c r="S59" s="18"/>
      <c r="T59" s="18"/>
      <c r="U59" s="18"/>
      <c r="V59" s="18"/>
      <c r="W59" s="18"/>
      <c r="X59" s="18"/>
      <c r="Y59" s="18"/>
      <c r="Z59" s="18"/>
      <c r="AA59" s="18"/>
      <c r="AB59" s="18" t="s">
        <v>421</v>
      </c>
      <c r="AC59" s="18"/>
      <c r="AD59" s="18" t="s">
        <v>436</v>
      </c>
      <c r="AE59" s="18"/>
      <c r="AF59" s="18"/>
    </row>
    <row r="60" ht="324" spans="1:32">
      <c r="A60" s="17">
        <v>57</v>
      </c>
      <c r="B60" s="18" t="s">
        <v>411</v>
      </c>
      <c r="C60" s="18" t="s">
        <v>439</v>
      </c>
      <c r="D60" s="18" t="s">
        <v>17</v>
      </c>
      <c r="E60" s="18">
        <v>1</v>
      </c>
      <c r="F60" s="18">
        <v>40</v>
      </c>
      <c r="G60" s="18">
        <f t="shared" si="0"/>
        <v>40</v>
      </c>
      <c r="H60" s="19" t="s">
        <v>440</v>
      </c>
      <c r="I60" s="18"/>
      <c r="J60" s="18"/>
      <c r="K60" s="18"/>
      <c r="L60" s="18"/>
      <c r="M60" s="18" t="s">
        <v>245</v>
      </c>
      <c r="N60" s="18" t="s">
        <v>441</v>
      </c>
      <c r="O60" s="20" t="s">
        <v>209</v>
      </c>
      <c r="P60" s="20"/>
      <c r="Q60" s="20"/>
      <c r="R60" s="21"/>
      <c r="S60" s="18"/>
      <c r="T60" s="18"/>
      <c r="U60" s="18"/>
      <c r="V60" s="18"/>
      <c r="W60" s="18" t="s">
        <v>230</v>
      </c>
      <c r="X60" s="18" t="s">
        <v>209</v>
      </c>
      <c r="Y60" s="18" t="s">
        <v>209</v>
      </c>
      <c r="Z60" s="18"/>
      <c r="AA60" s="18"/>
      <c r="AB60" s="18" t="s">
        <v>209</v>
      </c>
      <c r="AC60" s="18" t="s">
        <v>230</v>
      </c>
      <c r="AD60" s="18" t="s">
        <v>232</v>
      </c>
      <c r="AE60" s="18"/>
      <c r="AF60" s="18"/>
    </row>
    <row r="61" ht="405" spans="1:32">
      <c r="A61" s="17">
        <v>58</v>
      </c>
      <c r="B61" s="18" t="s">
        <v>442</v>
      </c>
      <c r="C61" s="21" t="s">
        <v>443</v>
      </c>
      <c r="D61" s="18" t="s">
        <v>17</v>
      </c>
      <c r="E61" s="18">
        <v>1</v>
      </c>
      <c r="F61" s="18">
        <v>350</v>
      </c>
      <c r="G61" s="18">
        <f t="shared" si="0"/>
        <v>350</v>
      </c>
      <c r="H61" s="19" t="s">
        <v>444</v>
      </c>
      <c r="I61" s="19" t="s">
        <v>445</v>
      </c>
      <c r="J61" s="18" t="s">
        <v>446</v>
      </c>
      <c r="K61" s="18" t="s">
        <v>447</v>
      </c>
      <c r="L61" s="18" t="s">
        <v>448</v>
      </c>
      <c r="M61" s="18" t="s">
        <v>245</v>
      </c>
      <c r="N61" s="18" t="s">
        <v>449</v>
      </c>
      <c r="O61" s="20" t="s">
        <v>209</v>
      </c>
      <c r="P61" s="20" t="s">
        <v>209</v>
      </c>
      <c r="Q61" s="20" t="s">
        <v>209</v>
      </c>
      <c r="R61" s="21" t="s">
        <v>450</v>
      </c>
      <c r="S61" s="18" t="s">
        <v>17</v>
      </c>
      <c r="T61" s="18">
        <v>3</v>
      </c>
      <c r="U61" s="18" t="s">
        <v>451</v>
      </c>
      <c r="V61" s="18" t="s">
        <v>452</v>
      </c>
      <c r="W61" s="18" t="s">
        <v>453</v>
      </c>
      <c r="X61" s="18"/>
      <c r="Y61" s="18"/>
      <c r="Z61" s="18"/>
      <c r="AA61" s="18"/>
      <c r="AB61" s="18"/>
      <c r="AC61" s="21" t="s">
        <v>454</v>
      </c>
      <c r="AD61" s="18" t="s">
        <v>232</v>
      </c>
      <c r="AE61" s="21" t="s">
        <v>455</v>
      </c>
      <c r="AF61" s="21" t="s">
        <v>456</v>
      </c>
    </row>
    <row r="62" ht="81" spans="1:32">
      <c r="A62" s="17">
        <v>59</v>
      </c>
      <c r="B62" s="18" t="s">
        <v>442</v>
      </c>
      <c r="C62" s="18" t="s">
        <v>327</v>
      </c>
      <c r="D62" s="18" t="s">
        <v>17</v>
      </c>
      <c r="E62" s="18">
        <v>1</v>
      </c>
      <c r="F62" s="18">
        <v>150</v>
      </c>
      <c r="G62" s="18">
        <f t="shared" si="0"/>
        <v>150</v>
      </c>
      <c r="H62" s="19" t="s">
        <v>457</v>
      </c>
      <c r="I62" s="18" t="s">
        <v>458</v>
      </c>
      <c r="J62" s="18" t="s">
        <v>296</v>
      </c>
      <c r="K62" s="18" t="s">
        <v>459</v>
      </c>
      <c r="L62" s="18" t="s">
        <v>460</v>
      </c>
      <c r="M62" s="18" t="s">
        <v>461</v>
      </c>
      <c r="N62" s="18" t="s">
        <v>449</v>
      </c>
      <c r="O62" s="20" t="s">
        <v>209</v>
      </c>
      <c r="P62" s="20" t="s">
        <v>209</v>
      </c>
      <c r="Q62" s="20" t="s">
        <v>209</v>
      </c>
      <c r="R62" s="21" t="s">
        <v>462</v>
      </c>
      <c r="S62" s="18" t="s">
        <v>17</v>
      </c>
      <c r="T62" s="18">
        <v>2</v>
      </c>
      <c r="U62" s="18"/>
      <c r="V62" s="18" t="s">
        <v>331</v>
      </c>
      <c r="W62" s="18"/>
      <c r="X62" s="18"/>
      <c r="Y62" s="18"/>
      <c r="Z62" s="18"/>
      <c r="AA62" s="18"/>
      <c r="AB62" s="18"/>
      <c r="AC62" s="18"/>
      <c r="AD62" s="18" t="s">
        <v>215</v>
      </c>
      <c r="AE62" s="18" t="s">
        <v>210</v>
      </c>
      <c r="AF62" s="18"/>
    </row>
    <row r="63" ht="243" spans="1:32">
      <c r="A63" s="17">
        <v>60</v>
      </c>
      <c r="B63" s="18" t="s">
        <v>463</v>
      </c>
      <c r="C63" s="18" t="s">
        <v>464</v>
      </c>
      <c r="D63" s="18" t="s">
        <v>17</v>
      </c>
      <c r="E63" s="18">
        <v>1</v>
      </c>
      <c r="F63" s="18">
        <v>80</v>
      </c>
      <c r="G63" s="18">
        <f t="shared" si="0"/>
        <v>80</v>
      </c>
      <c r="H63" s="19" t="s">
        <v>465</v>
      </c>
      <c r="I63" s="18" t="s">
        <v>210</v>
      </c>
      <c r="J63" s="18"/>
      <c r="K63" s="18"/>
      <c r="L63" s="18"/>
      <c r="M63" s="18" t="s">
        <v>245</v>
      </c>
      <c r="N63" s="18" t="s">
        <v>466</v>
      </c>
      <c r="O63" s="20" t="s">
        <v>209</v>
      </c>
      <c r="P63" s="20" t="s">
        <v>209</v>
      </c>
      <c r="Q63" s="20" t="s">
        <v>209</v>
      </c>
      <c r="R63" s="21" t="s">
        <v>467</v>
      </c>
      <c r="S63" s="18" t="s">
        <v>17</v>
      </c>
      <c r="T63" s="18">
        <v>1</v>
      </c>
      <c r="U63" s="18" t="s">
        <v>468</v>
      </c>
      <c r="V63" s="18" t="s">
        <v>469</v>
      </c>
      <c r="W63" s="18" t="s">
        <v>210</v>
      </c>
      <c r="X63" s="18"/>
      <c r="Y63" s="18"/>
      <c r="Z63" s="18"/>
      <c r="AA63" s="18"/>
      <c r="AB63" s="18" t="s">
        <v>209</v>
      </c>
      <c r="AC63" s="18" t="s">
        <v>470</v>
      </c>
      <c r="AD63" s="18" t="s">
        <v>232</v>
      </c>
      <c r="AE63" s="18" t="s">
        <v>210</v>
      </c>
      <c r="AF63" s="18"/>
    </row>
    <row r="64" ht="162" spans="1:32">
      <c r="A64" s="17">
        <v>61</v>
      </c>
      <c r="B64" s="18" t="s">
        <v>463</v>
      </c>
      <c r="C64" s="18" t="s">
        <v>471</v>
      </c>
      <c r="D64" s="18" t="s">
        <v>17</v>
      </c>
      <c r="E64" s="18">
        <v>1</v>
      </c>
      <c r="F64" s="18">
        <v>10</v>
      </c>
      <c r="G64" s="18">
        <f t="shared" si="0"/>
        <v>10</v>
      </c>
      <c r="H64" s="19" t="s">
        <v>472</v>
      </c>
      <c r="I64" s="18" t="s">
        <v>210</v>
      </c>
      <c r="J64" s="18"/>
      <c r="K64" s="18"/>
      <c r="L64" s="18"/>
      <c r="M64" s="18" t="s">
        <v>245</v>
      </c>
      <c r="N64" s="18" t="s">
        <v>473</v>
      </c>
      <c r="O64" s="20" t="s">
        <v>209</v>
      </c>
      <c r="P64" s="20" t="s">
        <v>209</v>
      </c>
      <c r="Q64" s="20" t="s">
        <v>209</v>
      </c>
      <c r="R64" s="21" t="s">
        <v>474</v>
      </c>
      <c r="S64" s="18" t="s">
        <v>17</v>
      </c>
      <c r="T64" s="18">
        <v>1</v>
      </c>
      <c r="U64" s="18" t="s">
        <v>475</v>
      </c>
      <c r="V64" s="18" t="s">
        <v>469</v>
      </c>
      <c r="W64" s="18" t="s">
        <v>210</v>
      </c>
      <c r="X64" s="18"/>
      <c r="Y64" s="18"/>
      <c r="Z64" s="18"/>
      <c r="AA64" s="18"/>
      <c r="AB64" s="18" t="s">
        <v>209</v>
      </c>
      <c r="AC64" s="18" t="s">
        <v>470</v>
      </c>
      <c r="AD64" s="18" t="s">
        <v>215</v>
      </c>
      <c r="AE64" s="18" t="s">
        <v>210</v>
      </c>
      <c r="AF64" s="18"/>
    </row>
    <row r="65" ht="303.75" spans="1:32">
      <c r="A65" s="17">
        <v>62</v>
      </c>
      <c r="B65" s="18" t="s">
        <v>476</v>
      </c>
      <c r="C65" s="18" t="s">
        <v>477</v>
      </c>
      <c r="D65" s="18" t="s">
        <v>17</v>
      </c>
      <c r="E65" s="18">
        <v>1</v>
      </c>
      <c r="F65" s="18">
        <v>30</v>
      </c>
      <c r="G65" s="18">
        <f t="shared" si="0"/>
        <v>30</v>
      </c>
      <c r="H65" s="19" t="s">
        <v>478</v>
      </c>
      <c r="I65" s="18" t="s">
        <v>210</v>
      </c>
      <c r="J65" s="18"/>
      <c r="K65" s="18"/>
      <c r="L65" s="18"/>
      <c r="M65" s="18" t="s">
        <v>245</v>
      </c>
      <c r="N65" s="18" t="s">
        <v>479</v>
      </c>
      <c r="O65" s="20" t="s">
        <v>209</v>
      </c>
      <c r="P65" s="20"/>
      <c r="Q65" s="20" t="s">
        <v>209</v>
      </c>
      <c r="R65" s="21" t="s">
        <v>480</v>
      </c>
      <c r="S65" s="18" t="s">
        <v>17</v>
      </c>
      <c r="T65" s="18">
        <v>1</v>
      </c>
      <c r="U65" s="21" t="s">
        <v>481</v>
      </c>
      <c r="V65" s="21" t="s">
        <v>482</v>
      </c>
      <c r="W65" s="18" t="s">
        <v>210</v>
      </c>
      <c r="X65" s="18"/>
      <c r="Y65" s="18"/>
      <c r="Z65" s="18"/>
      <c r="AA65" s="18"/>
      <c r="AB65" s="18" t="s">
        <v>209</v>
      </c>
      <c r="AC65" s="18" t="s">
        <v>214</v>
      </c>
      <c r="AD65" s="18" t="s">
        <v>215</v>
      </c>
      <c r="AE65" s="18" t="s">
        <v>483</v>
      </c>
      <c r="AF65" s="18"/>
    </row>
    <row r="66" ht="121.5" spans="1:32">
      <c r="A66" s="17">
        <v>63</v>
      </c>
      <c r="B66" s="18" t="s">
        <v>476</v>
      </c>
      <c r="C66" s="18" t="s">
        <v>484</v>
      </c>
      <c r="D66" s="18" t="s">
        <v>17</v>
      </c>
      <c r="E66" s="18">
        <v>1</v>
      </c>
      <c r="F66" s="18">
        <v>40</v>
      </c>
      <c r="G66" s="18">
        <f t="shared" si="0"/>
        <v>40</v>
      </c>
      <c r="H66" s="19" t="s">
        <v>485</v>
      </c>
      <c r="I66" s="18" t="s">
        <v>210</v>
      </c>
      <c r="J66" s="18"/>
      <c r="K66" s="18"/>
      <c r="L66" s="18"/>
      <c r="M66" s="18" t="s">
        <v>245</v>
      </c>
      <c r="N66" s="18" t="s">
        <v>486</v>
      </c>
      <c r="O66" s="20" t="s">
        <v>209</v>
      </c>
      <c r="P66" s="20"/>
      <c r="Q66" s="20" t="s">
        <v>209</v>
      </c>
      <c r="R66" s="21" t="s">
        <v>315</v>
      </c>
      <c r="S66" s="18"/>
      <c r="T66" s="18"/>
      <c r="U66" s="18"/>
      <c r="V66" s="18"/>
      <c r="W66" s="18" t="s">
        <v>210</v>
      </c>
      <c r="X66" s="18"/>
      <c r="Y66" s="18"/>
      <c r="Z66" s="18"/>
      <c r="AA66" s="18"/>
      <c r="AB66" s="18" t="s">
        <v>209</v>
      </c>
      <c r="AC66" s="18" t="s">
        <v>214</v>
      </c>
      <c r="AD66" s="18" t="s">
        <v>215</v>
      </c>
      <c r="AE66" s="18" t="s">
        <v>487</v>
      </c>
      <c r="AF66" s="18"/>
    </row>
    <row r="67" ht="263.25" spans="1:32">
      <c r="A67" s="17">
        <v>64</v>
      </c>
      <c r="B67" s="18" t="s">
        <v>488</v>
      </c>
      <c r="C67" s="18" t="s">
        <v>489</v>
      </c>
      <c r="D67" s="18" t="s">
        <v>17</v>
      </c>
      <c r="E67" s="18">
        <v>15</v>
      </c>
      <c r="F67" s="18">
        <v>12</v>
      </c>
      <c r="G67" s="18">
        <f t="shared" si="0"/>
        <v>180</v>
      </c>
      <c r="H67" s="19" t="s">
        <v>490</v>
      </c>
      <c r="I67" s="19" t="s">
        <v>491</v>
      </c>
      <c r="J67" s="18"/>
      <c r="K67" s="18"/>
      <c r="L67" s="18"/>
      <c r="M67" s="18" t="s">
        <v>280</v>
      </c>
      <c r="N67" s="18" t="s">
        <v>492</v>
      </c>
      <c r="O67" s="20" t="s">
        <v>209</v>
      </c>
      <c r="P67" s="20"/>
      <c r="Q67" s="20" t="s">
        <v>209</v>
      </c>
      <c r="R67" s="21"/>
      <c r="S67" s="18"/>
      <c r="T67" s="18"/>
      <c r="U67" s="18"/>
      <c r="V67" s="18"/>
      <c r="W67" s="18" t="s">
        <v>230</v>
      </c>
      <c r="X67" s="18" t="s">
        <v>208</v>
      </c>
      <c r="Y67" s="18" t="s">
        <v>209</v>
      </c>
      <c r="Z67" s="18" t="s">
        <v>209</v>
      </c>
      <c r="AA67" s="18" t="s">
        <v>493</v>
      </c>
      <c r="AB67" s="18" t="s">
        <v>208</v>
      </c>
      <c r="AC67" s="18" t="s">
        <v>230</v>
      </c>
      <c r="AD67" s="21" t="s">
        <v>494</v>
      </c>
      <c r="AE67" s="21" t="s">
        <v>495</v>
      </c>
      <c r="AF67" s="18"/>
    </row>
    <row r="68" ht="60.75" spans="1:32">
      <c r="A68" s="17">
        <v>65</v>
      </c>
      <c r="B68" s="18" t="s">
        <v>488</v>
      </c>
      <c r="C68" s="18" t="s">
        <v>496</v>
      </c>
      <c r="D68" s="18" t="s">
        <v>17</v>
      </c>
      <c r="E68" s="18">
        <v>2</v>
      </c>
      <c r="F68" s="18">
        <v>25</v>
      </c>
      <c r="G68" s="18">
        <f t="shared" si="0"/>
        <v>50</v>
      </c>
      <c r="H68" s="19" t="s">
        <v>497</v>
      </c>
      <c r="I68" s="18" t="s">
        <v>498</v>
      </c>
      <c r="J68" s="18">
        <v>2</v>
      </c>
      <c r="K68" s="18" t="s">
        <v>315</v>
      </c>
      <c r="L68" s="18"/>
      <c r="M68" s="18" t="s">
        <v>292</v>
      </c>
      <c r="N68" s="18" t="s">
        <v>499</v>
      </c>
      <c r="O68" s="20"/>
      <c r="P68" s="20" t="s">
        <v>209</v>
      </c>
      <c r="Q68" s="20"/>
      <c r="R68" s="21"/>
      <c r="S68" s="18"/>
      <c r="T68" s="18"/>
      <c r="U68" s="18"/>
      <c r="V68" s="18"/>
      <c r="W68" s="18" t="s">
        <v>230</v>
      </c>
      <c r="X68" s="18" t="s">
        <v>209</v>
      </c>
      <c r="Y68" s="18" t="s">
        <v>209</v>
      </c>
      <c r="Z68" s="18" t="s">
        <v>209</v>
      </c>
      <c r="AA68" s="18" t="s">
        <v>500</v>
      </c>
      <c r="AB68" s="18" t="s">
        <v>209</v>
      </c>
      <c r="AC68" s="18" t="s">
        <v>230</v>
      </c>
      <c r="AD68" s="18" t="s">
        <v>215</v>
      </c>
      <c r="AE68" s="18"/>
      <c r="AF68" s="18"/>
    </row>
    <row r="69" ht="243" spans="1:32">
      <c r="A69" s="17">
        <v>66</v>
      </c>
      <c r="B69" s="18" t="s">
        <v>488</v>
      </c>
      <c r="C69" s="18" t="s">
        <v>501</v>
      </c>
      <c r="D69" s="18" t="s">
        <v>17</v>
      </c>
      <c r="E69" s="18">
        <v>1</v>
      </c>
      <c r="F69" s="18">
        <v>35</v>
      </c>
      <c r="G69" s="18">
        <f t="shared" ref="G69" si="1">F69*E69</f>
        <v>35</v>
      </c>
      <c r="H69" s="19" t="s">
        <v>502</v>
      </c>
      <c r="I69" s="18" t="s">
        <v>210</v>
      </c>
      <c r="J69" s="18">
        <v>0</v>
      </c>
      <c r="K69" s="18"/>
      <c r="L69" s="18"/>
      <c r="M69" s="18" t="s">
        <v>280</v>
      </c>
      <c r="N69" s="18" t="s">
        <v>503</v>
      </c>
      <c r="O69" s="20"/>
      <c r="P69" s="20" t="s">
        <v>209</v>
      </c>
      <c r="Q69" s="20"/>
      <c r="R69" s="21" t="s">
        <v>504</v>
      </c>
      <c r="S69" s="18"/>
      <c r="T69" s="18">
        <v>1</v>
      </c>
      <c r="U69" s="18" t="s">
        <v>505</v>
      </c>
      <c r="V69" s="18" t="s">
        <v>506</v>
      </c>
      <c r="W69" s="18" t="s">
        <v>507</v>
      </c>
      <c r="X69" s="18" t="s">
        <v>208</v>
      </c>
      <c r="Y69" s="18" t="s">
        <v>209</v>
      </c>
      <c r="Z69" s="18" t="s">
        <v>208</v>
      </c>
      <c r="AA69" s="18" t="s">
        <v>508</v>
      </c>
      <c r="AB69" s="18" t="s">
        <v>209</v>
      </c>
      <c r="AC69" s="18" t="s">
        <v>230</v>
      </c>
      <c r="AD69" s="18" t="s">
        <v>232</v>
      </c>
      <c r="AE69" s="18"/>
      <c r="AF69" s="18"/>
    </row>
    <row r="70" ht="20.25" spans="1:32">
      <c r="A70" s="17">
        <v>67</v>
      </c>
      <c r="B70" s="18" t="s">
        <v>509</v>
      </c>
      <c r="C70" s="18" t="s">
        <v>510</v>
      </c>
      <c r="D70" s="18" t="s">
        <v>17</v>
      </c>
      <c r="E70" s="18">
        <v>1</v>
      </c>
      <c r="F70" s="18">
        <v>25</v>
      </c>
      <c r="G70" s="18">
        <v>25</v>
      </c>
      <c r="H70" s="19"/>
      <c r="I70" s="18"/>
      <c r="J70" s="18"/>
      <c r="K70" s="18"/>
      <c r="L70" s="18"/>
      <c r="M70" s="18"/>
      <c r="N70" s="18"/>
      <c r="O70" s="20"/>
      <c r="P70" s="20"/>
      <c r="Q70" s="20"/>
      <c r="R70" s="21"/>
      <c r="S70" s="18"/>
      <c r="T70" s="18"/>
      <c r="U70" s="18"/>
      <c r="V70" s="18"/>
      <c r="W70" s="18"/>
      <c r="X70" s="18"/>
      <c r="Y70" s="18"/>
      <c r="Z70" s="18"/>
      <c r="AA70" s="18"/>
      <c r="AB70" s="18"/>
      <c r="AC70" s="18"/>
      <c r="AD70" s="18"/>
      <c r="AE70" s="18"/>
      <c r="AF70" s="18"/>
    </row>
    <row r="71" ht="20.25" spans="1:32">
      <c r="A71" s="17">
        <v>68</v>
      </c>
      <c r="B71" s="18" t="s">
        <v>509</v>
      </c>
      <c r="C71" s="18" t="s">
        <v>511</v>
      </c>
      <c r="D71" s="18" t="s">
        <v>17</v>
      </c>
      <c r="E71" s="18">
        <v>1</v>
      </c>
      <c r="F71" s="18">
        <v>20</v>
      </c>
      <c r="G71" s="18">
        <v>20</v>
      </c>
      <c r="H71" s="19"/>
      <c r="I71" s="18"/>
      <c r="J71" s="18"/>
      <c r="K71" s="18"/>
      <c r="L71" s="18"/>
      <c r="M71" s="18"/>
      <c r="N71" s="18"/>
      <c r="O71" s="20"/>
      <c r="P71" s="20"/>
      <c r="Q71" s="20"/>
      <c r="R71" s="21"/>
      <c r="S71" s="18"/>
      <c r="T71" s="18"/>
      <c r="U71" s="18"/>
      <c r="V71" s="18"/>
      <c r="W71" s="18"/>
      <c r="X71" s="18"/>
      <c r="Y71" s="18"/>
      <c r="Z71" s="18"/>
      <c r="AA71" s="18"/>
      <c r="AB71" s="18"/>
      <c r="AC71" s="18"/>
      <c r="AD71" s="18"/>
      <c r="AE71" s="18"/>
      <c r="AF71" s="18"/>
    </row>
    <row r="72" ht="20.25" spans="1:32">
      <c r="A72" s="17">
        <v>69</v>
      </c>
      <c r="B72" s="18" t="s">
        <v>512</v>
      </c>
      <c r="C72" s="18" t="s">
        <v>513</v>
      </c>
      <c r="D72" s="18" t="s">
        <v>514</v>
      </c>
      <c r="E72" s="18">
        <v>1</v>
      </c>
      <c r="F72" s="18">
        <v>50</v>
      </c>
      <c r="G72" s="18">
        <v>50</v>
      </c>
      <c r="H72" s="19"/>
      <c r="I72" s="18" t="s">
        <v>515</v>
      </c>
      <c r="J72" s="18">
        <v>1</v>
      </c>
      <c r="K72" s="18">
        <v>15</v>
      </c>
      <c r="L72" s="18">
        <v>15</v>
      </c>
      <c r="M72" s="18" t="s">
        <v>226</v>
      </c>
      <c r="N72" s="18"/>
      <c r="O72" s="20"/>
      <c r="P72" s="20"/>
      <c r="Q72" s="20"/>
      <c r="R72" s="21"/>
      <c r="S72" s="18"/>
      <c r="T72" s="18"/>
      <c r="U72" s="18"/>
      <c r="V72" s="18"/>
      <c r="W72" s="18"/>
      <c r="X72" s="18"/>
      <c r="Y72" s="18"/>
      <c r="Z72" s="18"/>
      <c r="AA72" s="18"/>
      <c r="AB72" s="18"/>
      <c r="AC72" s="18"/>
      <c r="AD72" s="18"/>
      <c r="AE72" s="18"/>
      <c r="AF72" s="18"/>
    </row>
    <row r="73" ht="20.25" spans="1:32">
      <c r="A73" s="17">
        <v>70</v>
      </c>
      <c r="B73" s="23"/>
      <c r="C73" s="23"/>
      <c r="D73" s="23"/>
      <c r="E73" s="23">
        <v>117</v>
      </c>
      <c r="F73" s="23"/>
      <c r="G73" s="23">
        <f>SUM(G4:G72)</f>
        <v>3537.22</v>
      </c>
      <c r="H73" s="24"/>
      <c r="I73" s="23"/>
      <c r="J73" s="23"/>
      <c r="K73" s="23"/>
      <c r="L73" s="23"/>
      <c r="M73" s="23"/>
      <c r="N73" s="23"/>
      <c r="O73" s="25"/>
      <c r="P73" s="25"/>
      <c r="Q73" s="25"/>
      <c r="R73" s="26"/>
      <c r="S73" s="23"/>
      <c r="T73" s="23"/>
      <c r="U73" s="23"/>
      <c r="V73" s="23"/>
      <c r="W73" s="23"/>
      <c r="X73" s="23"/>
      <c r="Y73" s="23"/>
      <c r="Z73" s="23"/>
      <c r="AA73" s="23"/>
      <c r="AB73" s="23"/>
      <c r="AC73" s="23"/>
      <c r="AD73" s="23"/>
      <c r="AE73" s="23"/>
      <c r="AF73" s="23"/>
    </row>
  </sheetData>
  <mergeCells count="15">
    <mergeCell ref="A1:AF1"/>
    <mergeCell ref="C2:H2"/>
    <mergeCell ref="I2:L2"/>
    <mergeCell ref="M2:N2"/>
    <mergeCell ref="O2:P2"/>
    <mergeCell ref="R2:V2"/>
    <mergeCell ref="W2:AA2"/>
    <mergeCell ref="A2:A3"/>
    <mergeCell ref="B2:B3"/>
    <mergeCell ref="Q2:Q3"/>
    <mergeCell ref="AB2:AB3"/>
    <mergeCell ref="AC2:AC3"/>
    <mergeCell ref="AD2:AD3"/>
    <mergeCell ref="AE2:AE3"/>
    <mergeCell ref="AF2:AF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2025-11-14T01:15:25Z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581C76629BF84E5A8CB04439671DB9AA_13</vt:lpwstr>
  </property>
  <property fmtid="{D5CDD505-2E9C-101B-9397-08002B2CF9AE}" pid="3" name="KSOProductBuildVer">
    <vt:lpwstr>2052-12.1.0.23542</vt:lpwstr>
  </property>
</Properties>
</file>