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表-03 工程量清单报价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<sst xmlns="http://schemas.openxmlformats.org/spreadsheetml/2006/main" count="42" uniqueCount="36">
  <si>
    <t>工程量清单表</t>
  </si>
  <si>
    <t>工程名称：江西华赣金属冶炼厂仓库零星整治项目</t>
  </si>
  <si>
    <t>序号</t>
  </si>
  <si>
    <t>名称</t>
  </si>
  <si>
    <t>单位</t>
  </si>
  <si>
    <t>数量</t>
  </si>
  <si>
    <t>备注</t>
  </si>
  <si>
    <t>综合单价</t>
  </si>
  <si>
    <t>合计</t>
  </si>
  <si>
    <t>彩钢瓦封洞口</t>
  </si>
  <si>
    <t>m2</t>
  </si>
  <si>
    <t>5*2.8。含租升降车</t>
  </si>
  <si>
    <t>大门做窗帘型防尘布门</t>
  </si>
  <si>
    <t>5*9。含租升降车</t>
  </si>
  <si>
    <t>新做沉淀池(红砖砌筑)</t>
  </si>
  <si>
    <t>座</t>
  </si>
  <si>
    <t>(2.5*2+2*2)*深1.5含挖机</t>
  </si>
  <si>
    <t>道路边沿做小排水沟</t>
  </si>
  <si>
    <t>m</t>
  </si>
  <si>
    <t>明沟。沟内空0.3、沟墙体0.12、沟深0.3、沟内水泥粉刷</t>
  </si>
  <si>
    <t>新增电缆线2.5*4</t>
  </si>
  <si>
    <t>含安装</t>
  </si>
  <si>
    <t>道路埋设电缆线破除</t>
  </si>
  <si>
    <t>切缝35m、破除宽0.25m*深0.25m*道路恢复砼35*0.25*0.2m。含恢复道路</t>
  </si>
  <si>
    <t>配电箱</t>
  </si>
  <si>
    <t>套</t>
  </si>
  <si>
    <t>(含总开关1个、分开关2个、冲洗泵航空插头1个)</t>
  </si>
  <si>
    <t>大门口安装照明灯</t>
  </si>
  <si>
    <t>盏</t>
  </si>
  <si>
    <t>高压洗车泵(两头管加长)</t>
  </si>
  <si>
    <t>台</t>
  </si>
  <si>
    <t>220V</t>
  </si>
  <si>
    <t>增设移动雾炮机</t>
  </si>
  <si>
    <t>仓库里垃圾清理外运</t>
  </si>
  <si>
    <t>m3</t>
  </si>
  <si>
    <t>含处理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</si>
</sst>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9"/>
      <color theme="1"/>
      <name val="??"/>
      <charset val="134"/>
      <scheme val="minor"/>
    </font>
    <font>
      <b/>
      <sz val="20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11"/>
      <color theme="1"/>
      <name val="??"/>
      <charset val="134"/>
      <scheme val="minor"/>
    </font>
    <font>
      <u/>
      <sz val="11"/>
      <color rgb="FF0000FF"/>
      <name val="??"/>
      <charset val="0"/>
      <scheme val="minor"/>
    </font>
    <font>
      <u/>
      <sz val="11"/>
      <color rgb="FF800080"/>
      <name val="??"/>
      <charset val="0"/>
      <scheme val="minor"/>
    </font>
    <font>
      <sz val="11"/>
      <color rgb="FFFF0000"/>
      <name val="??"/>
      <charset val="0"/>
      <scheme val="minor"/>
    </font>
    <font>
      <b/>
      <sz val="18"/>
      <color theme="3"/>
      <name val="??"/>
      <charset val="134"/>
      <scheme val="minor"/>
    </font>
    <font>
      <i/>
      <sz val="11"/>
      <color rgb="FF7F7F7F"/>
      <name val="??"/>
      <charset val="0"/>
      <scheme val="minor"/>
    </font>
    <font>
      <b/>
      <sz val="15"/>
      <color theme="3"/>
      <name val="??"/>
      <charset val="134"/>
      <scheme val="minor"/>
    </font>
    <font>
      <b/>
      <sz val="13"/>
      <color theme="3"/>
      <name val="??"/>
      <charset val="134"/>
      <scheme val="minor"/>
    </font>
    <font>
      <b/>
      <sz val="11"/>
      <color theme="3"/>
      <name val="??"/>
      <charset val="134"/>
      <scheme val="minor"/>
    </font>
    <font>
      <sz val="11"/>
      <color rgb="FF3F3F76"/>
      <name val="??"/>
      <charset val="0"/>
      <scheme val="minor"/>
    </font>
    <font>
      <b/>
      <sz val="11"/>
      <color rgb="FF3F3F3F"/>
      <name val="??"/>
      <charset val="0"/>
      <scheme val="minor"/>
    </font>
    <font>
      <b/>
      <sz val="11"/>
      <color rgb="FFFA7D00"/>
      <name val="??"/>
      <charset val="0"/>
      <scheme val="minor"/>
    </font>
    <font>
      <b/>
      <sz val="11"/>
      <color rgb="FFFFFFFF"/>
      <name val="??"/>
      <charset val="0"/>
      <scheme val="minor"/>
    </font>
    <font>
      <sz val="11"/>
      <color rgb="FFFA7D00"/>
      <name val="??"/>
      <charset val="0"/>
      <scheme val="minor"/>
    </font>
    <font>
      <b/>
      <sz val="11"/>
      <color theme="1"/>
      <name val="??"/>
      <charset val="0"/>
      <scheme val="minor"/>
    </font>
    <font>
      <sz val="11"/>
      <color rgb="FF006100"/>
      <name val="??"/>
      <charset val="0"/>
      <scheme val="minor"/>
    </font>
    <font>
      <sz val="11"/>
      <color rgb="FF9C0006"/>
      <name val="??"/>
      <charset val="0"/>
      <scheme val="minor"/>
    </font>
    <font>
      <sz val="11"/>
      <color rgb="FF9C6500"/>
      <name val="??"/>
      <charset val="0"/>
      <scheme val="minor"/>
    </font>
    <font>
      <sz val="11"/>
      <color theme="0"/>
      <name val="??"/>
      <charset val="0"/>
      <scheme val="minor"/>
    </font>
    <font>
      <sz val="11"/>
      <color theme="1"/>
      <name val="??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1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1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6" applyNumberFormat="0" applyAlignment="0" applyProtection="0">
      <alignment vertical="center"/>
    </xf>
    <xf numFmtId="0" fontId="15" fillId="5" borderId="17" applyNumberFormat="0" applyAlignment="0" applyProtection="0">
      <alignment vertical="center"/>
    </xf>
    <xf numFmtId="0" fontId="16" fillId="5" borderId="16" applyNumberFormat="0" applyAlignment="0" applyProtection="0">
      <alignment vertical="center"/>
    </xf>
    <xf numFmtId="0" fontId="17" fillId="6" borderId="18" applyNumberForma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0"/>
  </cellStyleXfs>
  <cellXfs count="24">
    <xf numFmtId="0" fontId="0" fillId="0" borderId="0" xfId="49"/>
    <xf numFmtId="0" fontId="1" fillId="2" borderId="0" xfId="49" applyFont="1" applyFill="1" applyAlignment="1">
      <alignment horizontal="center" vertical="center" wrapText="1"/>
    </xf>
    <xf numFmtId="0" fontId="2" fillId="2" borderId="0" xfId="49" applyFont="1" applyFill="1" applyAlignment="1">
      <alignment horizontal="left" wrapText="1"/>
    </xf>
    <xf numFmtId="0" fontId="3" fillId="2" borderId="0" xfId="49" applyFont="1" applyFill="1" applyAlignment="1">
      <alignment horizontal="right" wrapText="1"/>
    </xf>
    <xf numFmtId="0" fontId="4" fillId="2" borderId="1" xfId="49" applyFont="1" applyFill="1" applyBorder="1" applyAlignment="1">
      <alignment horizontal="center" vertical="center" wrapText="1"/>
    </xf>
    <xf numFmtId="0" fontId="4" fillId="2" borderId="2" xfId="49" applyFont="1" applyFill="1" applyBorder="1" applyAlignment="1">
      <alignment horizontal="center" vertical="center" wrapText="1"/>
    </xf>
    <xf numFmtId="0" fontId="4" fillId="2" borderId="3" xfId="49" applyFont="1" applyFill="1" applyBorder="1" applyAlignment="1">
      <alignment horizontal="center" vertical="center" wrapText="1"/>
    </xf>
    <xf numFmtId="0" fontId="4" fillId="2" borderId="4" xfId="49" applyFont="1" applyFill="1" applyBorder="1" applyAlignment="1">
      <alignment horizontal="center" vertical="center" wrapText="1"/>
    </xf>
    <xf numFmtId="0" fontId="4" fillId="2" borderId="5" xfId="49" applyFont="1" applyFill="1" applyBorder="1" applyAlignment="1">
      <alignment horizontal="center" vertical="center" wrapText="1"/>
    </xf>
    <xf numFmtId="0" fontId="4" fillId="2" borderId="6" xfId="49" applyFont="1" applyFill="1" applyBorder="1" applyAlignment="1">
      <alignment horizontal="center" vertical="center" wrapText="1"/>
    </xf>
    <xf numFmtId="0" fontId="4" fillId="2" borderId="7" xfId="49" applyFont="1" applyFill="1" applyBorder="1" applyAlignment="1">
      <alignment horizontal="center" vertical="center" wrapText="1"/>
    </xf>
    <xf numFmtId="0" fontId="4" fillId="2" borderId="8" xfId="49" applyFont="1" applyFill="1" applyBorder="1" applyAlignment="1">
      <alignment horizontal="center" vertical="center" wrapText="1"/>
    </xf>
    <xf numFmtId="0" fontId="2" fillId="2" borderId="5" xfId="49" applyFont="1" applyFill="1" applyBorder="1" applyAlignment="1">
      <alignment horizontal="center" vertical="center" wrapText="1"/>
    </xf>
    <xf numFmtId="0" fontId="2" fillId="2" borderId="6" xfId="49" applyFont="1" applyFill="1" applyBorder="1" applyAlignment="1">
      <alignment horizontal="left" vertical="center" wrapText="1"/>
    </xf>
    <xf numFmtId="0" fontId="2" fillId="2" borderId="6" xfId="49" applyFont="1" applyFill="1" applyBorder="1" applyAlignment="1">
      <alignment horizontal="center" vertical="center" wrapText="1"/>
    </xf>
    <xf numFmtId="0" fontId="2" fillId="2" borderId="7" xfId="49" applyFont="1" applyFill="1" applyBorder="1" applyAlignment="1">
      <alignment horizontal="left" vertical="center" wrapText="1"/>
    </xf>
    <xf numFmtId="0" fontId="2" fillId="2" borderId="8" xfId="49" applyFont="1" applyFill="1" applyBorder="1" applyAlignment="1">
      <alignment horizontal="left" vertical="center" wrapText="1"/>
    </xf>
    <xf numFmtId="0" fontId="2" fillId="2" borderId="9" xfId="49" applyFont="1" applyFill="1" applyBorder="1" applyAlignment="1">
      <alignment horizontal="center" vertical="center" wrapText="1"/>
    </xf>
    <xf numFmtId="0" fontId="2" fillId="2" borderId="10" xfId="49" applyFont="1" applyFill="1" applyBorder="1" applyAlignment="1">
      <alignment horizontal="left" vertical="center" wrapText="1"/>
    </xf>
    <xf numFmtId="0" fontId="2" fillId="2" borderId="10" xfId="49" applyFont="1" applyFill="1" applyBorder="1" applyAlignment="1">
      <alignment horizontal="center" vertical="center" wrapText="1"/>
    </xf>
    <xf numFmtId="0" fontId="2" fillId="2" borderId="11" xfId="49" applyFont="1" applyFill="1" applyBorder="1" applyAlignment="1">
      <alignment horizontal="left" vertical="center" wrapText="1"/>
    </xf>
    <xf numFmtId="0" fontId="2" fillId="2" borderId="12" xfId="49" applyFont="1" applyFill="1" applyBorder="1" applyAlignment="1">
      <alignment horizontal="left" vertical="center" wrapText="1"/>
    </xf>
    <xf numFmtId="0" fontId="3" fillId="2" borderId="0" xfId="49" applyFont="1" applyFill="1" applyAlignment="1">
      <alignment horizontal="left" vertical="center" wrapText="1"/>
    </xf>
    <xf numFmtId="0" fontId="3" fillId="2" borderId="0" xfId="49" applyFont="1" applyFill="1" applyAlignment="1">
      <alignment horizontal="righ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8"/>
  <sheetViews>
    <sheetView showGridLines="0" tabSelected="1" zoomScale="80" zoomScaleNormal="80" workbookViewId="0">
      <selection activeCell="X8" sqref="X8"/>
    </sheetView>
  </sheetViews>
  <sheetFormatPr defaultColWidth="9" defaultRowHeight="11.5"/>
  <cols>
    <col min="1" max="1" width="8.67" customWidth="1"/>
    <col min="2" max="2" width="30.71" customWidth="1"/>
    <col min="3" max="3" width="10" customWidth="1"/>
    <col min="4" max="4" width="16.12" customWidth="1"/>
    <col min="5" max="5" width="11.43" customWidth="1"/>
    <col min="6" max="6" width="13.57" customWidth="1"/>
    <col min="7" max="7" width="28.29" customWidth="1"/>
    <col min="8" max="17" width="9" hidden="1" customWidth="1"/>
  </cols>
  <sheetData>
    <row r="1" ht="29.25" customHeight="1" spans="1:7">
      <c r="A1" s="1" t="s">
        <v>0</v>
      </c>
      <c r="B1" s="1"/>
      <c r="C1" s="1"/>
      <c r="D1" s="1"/>
      <c r="E1" s="1"/>
      <c r="F1" s="1"/>
      <c r="G1" s="1"/>
    </row>
    <row r="2" ht="43" customHeight="1" spans="1:7">
      <c r="A2" s="2" t="s">
        <v>1</v>
      </c>
      <c r="B2" s="2"/>
      <c r="C2" s="2"/>
      <c r="D2" s="2"/>
      <c r="E2" s="3"/>
      <c r="F2" s="3"/>
      <c r="G2" s="3"/>
    </row>
    <row r="3" ht="17" customHeight="1" spans="1:7">
      <c r="A3" s="4" t="s">
        <v>2</v>
      </c>
      <c r="B3" s="5" t="s">
        <v>3</v>
      </c>
      <c r="C3" s="5" t="s">
        <v>4</v>
      </c>
      <c r="D3" s="5" t="s">
        <v>5</v>
      </c>
      <c r="E3" s="6"/>
      <c r="F3" s="6"/>
      <c r="G3" s="7" t="s">
        <v>6</v>
      </c>
    </row>
    <row r="4" ht="37" customHeight="1" spans="1:7">
      <c r="A4" s="8"/>
      <c r="B4" s="9"/>
      <c r="C4" s="9"/>
      <c r="D4" s="9"/>
      <c r="E4" s="10" t="s">
        <v>7</v>
      </c>
      <c r="F4" s="10" t="s">
        <v>8</v>
      </c>
      <c r="G4" s="11"/>
    </row>
    <row r="5" ht="31" customHeight="1" spans="1:8">
      <c r="A5" s="12">
        <v>1</v>
      </c>
      <c r="B5" s="13" t="s">
        <v>9</v>
      </c>
      <c r="C5" s="14" t="s">
        <v>10</v>
      </c>
      <c r="D5" s="14">
        <v>14</v>
      </c>
      <c r="E5" s="15"/>
      <c r="F5" s="15"/>
      <c r="G5" s="16" t="s">
        <v>11</v>
      </c>
      <c r="H5">
        <f>D5*E5</f>
        <v>0</v>
      </c>
    </row>
    <row r="6" ht="33" customHeight="1" spans="1:8">
      <c r="A6" s="12">
        <v>2</v>
      </c>
      <c r="B6" s="13" t="s">
        <v>12</v>
      </c>
      <c r="C6" s="14" t="s">
        <v>10</v>
      </c>
      <c r="D6" s="14">
        <v>45</v>
      </c>
      <c r="E6" s="15"/>
      <c r="F6" s="15"/>
      <c r="G6" s="16" t="s">
        <v>13</v>
      </c>
      <c r="H6">
        <f t="shared" ref="H6:H15" si="0">D6*E6</f>
        <v>0</v>
      </c>
    </row>
    <row r="7" ht="48" customHeight="1" spans="1:13">
      <c r="A7" s="12">
        <v>3</v>
      </c>
      <c r="B7" s="13" t="s">
        <v>14</v>
      </c>
      <c r="C7" s="14" t="s">
        <v>15</v>
      </c>
      <c r="D7" s="14">
        <v>1</v>
      </c>
      <c r="E7" s="15"/>
      <c r="F7" s="15"/>
      <c r="G7" s="16" t="s">
        <v>16</v>
      </c>
      <c r="H7">
        <f t="shared" si="0"/>
        <v>0</v>
      </c>
      <c r="M7">
        <f>2.5+2</f>
        <v>4.5</v>
      </c>
    </row>
    <row r="8" ht="57" customHeight="1" spans="1:13">
      <c r="A8" s="12">
        <v>4</v>
      </c>
      <c r="B8" s="13" t="s">
        <v>17</v>
      </c>
      <c r="C8" s="14" t="s">
        <v>18</v>
      </c>
      <c r="D8" s="14">
        <v>15</v>
      </c>
      <c r="E8" s="15"/>
      <c r="F8" s="15"/>
      <c r="G8" s="16" t="s">
        <v>19</v>
      </c>
      <c r="H8">
        <f t="shared" si="0"/>
        <v>0</v>
      </c>
      <c r="M8">
        <v>4</v>
      </c>
    </row>
    <row r="9" ht="30" customHeight="1" spans="1:16">
      <c r="A9" s="12">
        <v>5</v>
      </c>
      <c r="B9" s="13" t="s">
        <v>20</v>
      </c>
      <c r="C9" s="14" t="s">
        <v>18</v>
      </c>
      <c r="D9" s="14">
        <v>270</v>
      </c>
      <c r="E9" s="15"/>
      <c r="F9" s="15"/>
      <c r="G9" s="16" t="s">
        <v>21</v>
      </c>
      <c r="H9">
        <f t="shared" si="0"/>
        <v>0</v>
      </c>
      <c r="M9">
        <f>8.5*2</f>
        <v>17</v>
      </c>
      <c r="P9">
        <v>4.5</v>
      </c>
    </row>
    <row r="10" ht="98" customHeight="1" spans="1:13">
      <c r="A10" s="12">
        <v>6</v>
      </c>
      <c r="B10" s="13" t="s">
        <v>22</v>
      </c>
      <c r="C10" s="14" t="s">
        <v>18</v>
      </c>
      <c r="D10" s="14">
        <v>35</v>
      </c>
      <c r="E10" s="15"/>
      <c r="F10" s="15"/>
      <c r="G10" s="16" t="s">
        <v>23</v>
      </c>
      <c r="H10">
        <f t="shared" si="0"/>
        <v>0</v>
      </c>
      <c r="M10">
        <f>17*0.24*1.5</f>
        <v>6.12</v>
      </c>
    </row>
    <row r="11" ht="67" customHeight="1" spans="1:13">
      <c r="A11" s="12">
        <v>7</v>
      </c>
      <c r="B11" s="13" t="s">
        <v>24</v>
      </c>
      <c r="C11" s="14" t="s">
        <v>25</v>
      </c>
      <c r="D11" s="14">
        <v>1</v>
      </c>
      <c r="E11" s="15"/>
      <c r="F11" s="15"/>
      <c r="G11" s="16" t="s">
        <v>26</v>
      </c>
      <c r="H11">
        <f t="shared" si="0"/>
        <v>0</v>
      </c>
      <c r="M11">
        <f>700*6.12</f>
        <v>4284</v>
      </c>
    </row>
    <row r="12" ht="32" customHeight="1" spans="1:8">
      <c r="A12" s="12">
        <v>8</v>
      </c>
      <c r="B12" s="13" t="s">
        <v>27</v>
      </c>
      <c r="C12" s="14" t="s">
        <v>28</v>
      </c>
      <c r="D12" s="14">
        <v>1</v>
      </c>
      <c r="E12" s="15"/>
      <c r="F12" s="15"/>
      <c r="G12" s="16" t="s">
        <v>21</v>
      </c>
      <c r="H12">
        <f t="shared" si="0"/>
        <v>0</v>
      </c>
    </row>
    <row r="13" ht="39" customHeight="1" spans="1:8">
      <c r="A13" s="12">
        <v>9</v>
      </c>
      <c r="B13" s="13" t="s">
        <v>29</v>
      </c>
      <c r="C13" s="14" t="s">
        <v>30</v>
      </c>
      <c r="D13" s="14">
        <v>1</v>
      </c>
      <c r="E13" s="15"/>
      <c r="F13" s="15"/>
      <c r="G13" s="16" t="s">
        <v>31</v>
      </c>
      <c r="H13">
        <f t="shared" si="0"/>
        <v>0</v>
      </c>
    </row>
    <row r="14" ht="33" customHeight="1" spans="1:8">
      <c r="A14" s="12">
        <v>10</v>
      </c>
      <c r="B14" s="13" t="s">
        <v>32</v>
      </c>
      <c r="C14" s="14" t="s">
        <v>30</v>
      </c>
      <c r="D14" s="14">
        <v>1</v>
      </c>
      <c r="E14" s="15"/>
      <c r="F14" s="15"/>
      <c r="G14" s="16" t="s">
        <v>31</v>
      </c>
      <c r="H14">
        <f t="shared" si="0"/>
        <v>0</v>
      </c>
    </row>
    <row r="15" ht="38" customHeight="1" spans="1:8">
      <c r="A15" s="17">
        <v>11</v>
      </c>
      <c r="B15" s="18" t="s">
        <v>33</v>
      </c>
      <c r="C15" s="19" t="s">
        <v>34</v>
      </c>
      <c r="D15" s="19">
        <v>8</v>
      </c>
      <c r="E15" s="20"/>
      <c r="F15" s="15"/>
      <c r="G15" s="21" t="s">
        <v>35</v>
      </c>
      <c r="H15">
        <f t="shared" si="0"/>
        <v>0</v>
      </c>
    </row>
    <row r="16" ht="38" customHeight="1" spans="1:7">
      <c r="A16" s="17"/>
      <c r="B16" s="18"/>
      <c r="C16" s="19"/>
      <c r="D16" s="19"/>
      <c r="E16" s="20"/>
      <c r="F16" s="20"/>
      <c r="G16" s="21"/>
    </row>
    <row r="17" ht="28.5" customHeight="1" spans="1:7">
      <c r="A17" s="22"/>
      <c r="B17" s="22"/>
      <c r="C17" s="22"/>
      <c r="D17" s="22"/>
      <c r="E17" s="23"/>
      <c r="F17" s="23"/>
      <c r="G17" s="23"/>
    </row>
    <row r="18" ht="28.5" customHeight="1" spans="1:7">
      <c r="A18" s="22"/>
      <c r="B18" s="22"/>
      <c r="C18" s="22"/>
      <c r="D18" s="22"/>
      <c r="E18" s="23"/>
      <c r="F18" s="23"/>
      <c r="G18" s="23"/>
    </row>
  </sheetData>
  <mergeCells count="8">
    <mergeCell ref="A1:G1"/>
    <mergeCell ref="A2:D2"/>
    <mergeCell ref="A18:D18"/>
    <mergeCell ref="A3:A4"/>
    <mergeCell ref="B3:B4"/>
    <mergeCell ref="C3:C4"/>
    <mergeCell ref="D3:D4"/>
    <mergeCell ref="G3:G4"/>
  </mergeCells>
  <printOptions horizontalCentered="1"/>
  <pageMargins left="0.116416666666667" right="0.116416666666667" top="0.59375" bottom="0" header="0.59375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表-03 工程量清单报价表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江耀</cp:lastModifiedBy>
  <dcterms:created xsi:type="dcterms:W3CDTF">2024-01-04T11:48:00Z</dcterms:created>
  <dcterms:modified xsi:type="dcterms:W3CDTF">2025-11-03T07:38:27Z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A185D718B935455696D156E2A532AD97_13</vt:lpwstr>
  </property>
  <property fmtid="{D5CDD505-2E9C-101B-9397-08002B2CF9AE}" pid="3" name="KSOProductBuildVer">
    <vt:lpwstr>2052-12.1.0.22529</vt:lpwstr>
  </property>
</Properties>
</file>