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2" r:id="rId1"/>
    <sheet name="检测项目" sheetId="1" r:id="rId2"/>
  </sheets>
  <definedNames>
    <definedName name="_xlnm.Print_Titles" localSheetId="1">检测项目!$1:$2</definedName>
    <definedName name="_xlnm.Print_Titles" localSheetId="0">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<sst xmlns="http://schemas.openxmlformats.org/spreadsheetml/2006/main" count="211" uniqueCount="170">
  <si>
    <t>九江红光港区铁路专用线工程技术咨询（专项检查）服务报价清单</t>
  </si>
  <si>
    <t>序号</t>
  </si>
  <si>
    <t>名称</t>
  </si>
  <si>
    <t>单位</t>
  </si>
  <si>
    <t>数量</t>
  </si>
  <si>
    <t>单价（元）</t>
  </si>
  <si>
    <t>金额（元）</t>
  </si>
  <si>
    <t>备注</t>
  </si>
  <si>
    <t>常规检查</t>
  </si>
  <si>
    <t>次</t>
  </si>
  <si>
    <t>2025年12月底、2026年3月、2026年6月、2026年9月</t>
  </si>
  <si>
    <t>初步验收</t>
  </si>
  <si>
    <t>正式验收</t>
  </si>
  <si>
    <t>检测项目</t>
  </si>
  <si>
    <t>项</t>
  </si>
  <si>
    <t>响应总报价</t>
  </si>
  <si>
    <t>检测项目报价表</t>
  </si>
  <si>
    <t>类别</t>
  </si>
  <si>
    <t>检测参数</t>
  </si>
  <si>
    <t>单价</t>
  </si>
  <si>
    <t>金额</t>
  </si>
  <si>
    <t>路基</t>
  </si>
  <si>
    <t>路基压实质量</t>
  </si>
  <si>
    <t>压实系数</t>
  </si>
  <si>
    <t>填料</t>
  </si>
  <si>
    <t>颗粒级配</t>
  </si>
  <si>
    <t>含水率</t>
  </si>
  <si>
    <t>击实</t>
  </si>
  <si>
    <t>液朔限（界限含水率）</t>
  </si>
  <si>
    <t>承载比CBR</t>
  </si>
  <si>
    <t>天然稠度</t>
  </si>
  <si>
    <t>土工格栅</t>
  </si>
  <si>
    <t>拉伸强度</t>
  </si>
  <si>
    <t>伸长率</t>
  </si>
  <si>
    <t>外观质量</t>
  </si>
  <si>
    <t>粘焊点极限剥离力</t>
  </si>
  <si>
    <t>土工布</t>
  </si>
  <si>
    <t>单位面积质量</t>
  </si>
  <si>
    <t>厚度</t>
  </si>
  <si>
    <t>幅宽</t>
  </si>
  <si>
    <t>断裂强度</t>
  </si>
  <si>
    <t>断裂伸长率</t>
  </si>
  <si>
    <t>CBR顶破强力</t>
  </si>
  <si>
    <t>等效孔径</t>
  </si>
  <si>
    <t>垂直渗透系数</t>
  </si>
  <si>
    <t>撕破强力</t>
  </si>
  <si>
    <t>刺破强力</t>
  </si>
  <si>
    <t xml:space="preserve">
桥涵工程
隧道工程</t>
  </si>
  <si>
    <t>砂</t>
  </si>
  <si>
    <t>含泥量</t>
  </si>
  <si>
    <t>泥块含量</t>
  </si>
  <si>
    <t>吸水率</t>
  </si>
  <si>
    <t>坚固性</t>
  </si>
  <si>
    <t>密度</t>
  </si>
  <si>
    <t>压碎值指标</t>
  </si>
  <si>
    <t>亚甲蓝</t>
  </si>
  <si>
    <t>碎石</t>
  </si>
  <si>
    <t>压碎指标</t>
  </si>
  <si>
    <t>针片状含量</t>
  </si>
  <si>
    <t>紧密空隙率</t>
  </si>
  <si>
    <t>水泥</t>
  </si>
  <si>
    <t>比表面积</t>
  </si>
  <si>
    <t>细度</t>
  </si>
  <si>
    <t>凝结时间</t>
  </si>
  <si>
    <t>安定性（雷氏法）</t>
  </si>
  <si>
    <t>胶砂强度</t>
  </si>
  <si>
    <t>标准稠度用水量</t>
  </si>
  <si>
    <t>粉煤灰</t>
  </si>
  <si>
    <t>需水量比</t>
  </si>
  <si>
    <t>烧失量</t>
  </si>
  <si>
    <t>含水量</t>
  </si>
  <si>
    <t>强度活性指数</t>
  </si>
  <si>
    <t>安定性</t>
  </si>
  <si>
    <t>减水剂</t>
  </si>
  <si>
    <t>减水率</t>
  </si>
  <si>
    <t>含气量</t>
  </si>
  <si>
    <t>含气量1h经时变化量</t>
  </si>
  <si>
    <t>泌水率比</t>
  </si>
  <si>
    <t>压力泌水率比</t>
  </si>
  <si>
    <t>抗压强度比</t>
  </si>
  <si>
    <t>坍落度1h经时变化量</t>
  </si>
  <si>
    <t>凝结时间差</t>
  </si>
  <si>
    <t>含固量</t>
  </si>
  <si>
    <t>PH值</t>
  </si>
  <si>
    <t>钢筋</t>
  </si>
  <si>
    <t>抗拉性能</t>
  </si>
  <si>
    <t>弯曲</t>
  </si>
  <si>
    <t>重量偏差</t>
  </si>
  <si>
    <t>反向弯曲</t>
  </si>
  <si>
    <t>尺寸</t>
  </si>
  <si>
    <t>断后伸长率</t>
  </si>
  <si>
    <t>焊接抗拉强度</t>
  </si>
  <si>
    <t>墩身</t>
  </si>
  <si>
    <t>回弹</t>
  </si>
  <si>
    <t>保护层</t>
  </si>
  <si>
    <t>桩基</t>
  </si>
  <si>
    <t>超声波（元/根）</t>
  </si>
  <si>
    <t>隧道工程</t>
  </si>
  <si>
    <t>隧道实体</t>
  </si>
  <si>
    <t>雷达（元/m）</t>
  </si>
  <si>
    <t>5条测线，每条100m</t>
  </si>
  <si>
    <t>取芯</t>
  </si>
  <si>
    <t>2组，仰拱、二衬</t>
  </si>
  <si>
    <t>速凝剂</t>
  </si>
  <si>
    <t>砂浆抗压强度（6h、1d）</t>
  </si>
  <si>
    <t>28d抗压强度比</t>
  </si>
  <si>
    <t>pH值</t>
  </si>
  <si>
    <t>1d抗压强度比</t>
  </si>
  <si>
    <t>防水板</t>
  </si>
  <si>
    <t>断裂拉伸强度</t>
  </si>
  <si>
    <t>拉断伸长率</t>
  </si>
  <si>
    <t>撕裂强度</t>
  </si>
  <si>
    <t>不透水性</t>
  </si>
  <si>
    <t>低温弯折</t>
  </si>
  <si>
    <t>加热伸缩率（延伸）</t>
  </si>
  <si>
    <t>加热伸缩率（收缩）</t>
  </si>
  <si>
    <t>刺破强度</t>
  </si>
  <si>
    <t>止水带</t>
  </si>
  <si>
    <t>硬度</t>
  </si>
  <si>
    <t>拉伸强度、扯断伸长率</t>
  </si>
  <si>
    <t>热空气老化</t>
  </si>
  <si>
    <t>压缩永久变形</t>
  </si>
  <si>
    <t>橡胶与金属粘合</t>
  </si>
  <si>
    <t>规格尺寸</t>
  </si>
  <si>
    <t>房建工程</t>
  </si>
  <si>
    <t>低应变（元/根）</t>
  </si>
  <si>
    <t>钢结构</t>
  </si>
  <si>
    <t>焊缝探伤（元/m）</t>
  </si>
  <si>
    <t>轨道工程</t>
  </si>
  <si>
    <t>道砟</t>
  </si>
  <si>
    <t>针状、片状</t>
  </si>
  <si>
    <t>0.1mm以下粉末含量</t>
  </si>
  <si>
    <t>风化颗粒和杂石含量</t>
  </si>
  <si>
    <t>颗粒表面清洁度</t>
  </si>
  <si>
    <t>洛杉矶磨耗</t>
  </si>
  <si>
    <t>道碴的压实密度（元/点）</t>
  </si>
  <si>
    <t>钢轨焊接接头的探伤检查（元/m）</t>
  </si>
  <si>
    <t>不足1m按1m计</t>
  </si>
  <si>
    <t>其他</t>
  </si>
  <si>
    <t>防水涂料</t>
  </si>
  <si>
    <t>低温弯折温度</t>
  </si>
  <si>
    <t>表干时间</t>
  </si>
  <si>
    <t>实干时间</t>
  </si>
  <si>
    <t>加热伸缩率</t>
  </si>
  <si>
    <t>固体含量</t>
  </si>
  <si>
    <t>与混凝土粘结强度</t>
  </si>
  <si>
    <t>锚具、夹片</t>
  </si>
  <si>
    <t>锚具效率系数（元/孔）</t>
  </si>
  <si>
    <t>锚具按10孔做，3组，共30孔</t>
  </si>
  <si>
    <t>钢绞线</t>
  </si>
  <si>
    <t>常规</t>
  </si>
  <si>
    <t>应力松弛（120h）</t>
  </si>
  <si>
    <t>弹性模量</t>
  </si>
  <si>
    <t>工字钢</t>
  </si>
  <si>
    <t>下屈服强度</t>
  </si>
  <si>
    <t>抗拉强度</t>
  </si>
  <si>
    <t>锚杆</t>
  </si>
  <si>
    <t>锚杆无损检测</t>
  </si>
  <si>
    <t>尺寸偏差</t>
  </si>
  <si>
    <t>最大力</t>
  </si>
  <si>
    <t>下屈服</t>
  </si>
  <si>
    <t>矿粉</t>
  </si>
  <si>
    <t>流动度比</t>
  </si>
  <si>
    <t>7天活性指数</t>
  </si>
  <si>
    <t>初凝时间比</t>
  </si>
  <si>
    <t>电力工程</t>
  </si>
  <si>
    <t>电线、电缆</t>
  </si>
  <si>
    <t>导电电阻（含截面积）（元/根）</t>
  </si>
  <si>
    <t>绝缘电阻（元/芯）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</si>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</sst>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62">
    <xf numFmtId="0" fontId="0" fillId="0" borderId="0" xfId="0">
      <alignment vertical="center"/>
    </xf>
    <xf numFmtId="0" fontId="0" fillId="0" borderId="0" xfId="0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76" fontId="0" fillId="0" borderId="0" xfId="0" applyNumberFormat="1" applyFill="1" applyAlignment="1" applyProtection="1">
      <alignment horizontal="center" vertical="center"/>
    </xf>
    <xf numFmtId="176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 wrapText="1"/>
    </xf>
    <xf numFmtId="0" fontId="0" fillId="0" borderId="0" xfId="0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 vertical="center"/>
      <protection locked="0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176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Fill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8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176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Border="1" applyAlignment="1" applyProtection="1">
      <alignment horizontal="center" vertical="center" wrapText="1"/>
    </xf>
    <xf numFmtId="176" fontId="5" fillId="0" borderId="9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/>
    </xf>
    <xf numFmtId="0" fontId="0" fillId="0" borderId="6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176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176" fontId="0" fillId="0" borderId="14" xfId="0" applyNumberFormat="1" applyFill="1" applyBorder="1" applyAlignment="1" applyProtection="1">
      <alignment horizontal="center" vertical="center"/>
    </xf>
    <xf numFmtId="176" fontId="1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left" vertical="center" wrapText="1"/>
    </xf>
    <xf numFmtId="57" fontId="0" fillId="0" borderId="5" xfId="0" applyNumberForma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6" sqref="E6"/>
    </sheetView>
  </sheetViews>
  <sheetFormatPr defaultColWidth="9" defaultRowHeight="13.5" outlineLevelRow="6" outlineLevelCol="6"/>
  <cols>
    <col min="1" max="1" width="5.875" style="7" customWidth="1"/>
    <col min="2" max="2" width="12.25" style="7" customWidth="1"/>
    <col min="3" max="3" width="9" style="7"/>
    <col min="4" max="4" width="7.625" style="7" customWidth="1"/>
    <col min="5" max="6" width="12.5" style="7" customWidth="1"/>
    <col min="7" max="7" width="27" style="7" customWidth="1"/>
    <col min="8" max="16384" width="9" style="7"/>
  </cols>
  <sheetData>
    <row r="1" ht="39" customHeight="1" spans="1:7">
      <c r="A1" s="52" t="s">
        <v>0</v>
      </c>
      <c r="B1" s="53"/>
      <c r="C1" s="53"/>
      <c r="D1" s="53"/>
      <c r="E1" s="53"/>
      <c r="F1" s="53"/>
      <c r="G1" s="53"/>
    </row>
    <row r="2" ht="51" customHeight="1" spans="1:7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</row>
    <row r="3" ht="51" customHeight="1" spans="1:7">
      <c r="A3" s="54">
        <v>1</v>
      </c>
      <c r="B3" s="54" t="s">
        <v>8</v>
      </c>
      <c r="C3" s="54" t="s">
        <v>9</v>
      </c>
      <c r="D3" s="54">
        <v>4</v>
      </c>
      <c r="E3" s="55"/>
      <c r="F3" s="54">
        <f>ROUND(D3*E3,2)</f>
        <v>0</v>
      </c>
      <c r="G3" s="56" t="s">
        <v>10</v>
      </c>
    </row>
    <row r="4" ht="51" customHeight="1" spans="1:7">
      <c r="A4" s="54">
        <v>2</v>
      </c>
      <c r="B4" s="54" t="s">
        <v>11</v>
      </c>
      <c r="C4" s="54" t="s">
        <v>9</v>
      </c>
      <c r="D4" s="54">
        <v>1</v>
      </c>
      <c r="E4" s="55"/>
      <c r="F4" s="54">
        <f>ROUND(D4*E4,2)</f>
        <v>0</v>
      </c>
      <c r="G4" s="57">
        <v>46357</v>
      </c>
    </row>
    <row r="5" ht="51" customHeight="1" spans="1:7">
      <c r="A5" s="54">
        <v>3</v>
      </c>
      <c r="B5" s="54" t="s">
        <v>12</v>
      </c>
      <c r="C5" s="54" t="s">
        <v>9</v>
      </c>
      <c r="D5" s="54">
        <v>1</v>
      </c>
      <c r="E5" s="55"/>
      <c r="F5" s="54">
        <f>ROUND(D5*E5,2)</f>
        <v>0</v>
      </c>
      <c r="G5" s="58"/>
    </row>
    <row r="6" ht="51" customHeight="1" spans="1:7">
      <c r="A6" s="54">
        <v>4</v>
      </c>
      <c r="B6" s="54" t="s">
        <v>13</v>
      </c>
      <c r="C6" s="54" t="s">
        <v>14</v>
      </c>
      <c r="D6" s="54">
        <v>1</v>
      </c>
      <c r="E6" s="54">
        <f>检测项目!F150</f>
        <v>0</v>
      </c>
      <c r="F6" s="54">
        <f>ROUND(D6*E6,2)</f>
        <v>0</v>
      </c>
      <c r="G6" s="58"/>
    </row>
    <row r="7" ht="51" customHeight="1" spans="1:7">
      <c r="A7" s="59" t="s">
        <v>15</v>
      </c>
      <c r="B7" s="60"/>
      <c r="C7" s="54"/>
      <c r="D7" s="54"/>
      <c r="E7" s="54"/>
      <c r="F7" s="54">
        <f>SUM(F3:F6)</f>
        <v>0</v>
      </c>
      <c r="G7" s="61"/>
    </row>
  </sheetData>
  <sheetProtection password="CA2C" sheet="1"/>
  <mergeCells count="2">
    <mergeCell ref="A1:G1"/>
    <mergeCell ref="A7:B7"/>
  </mergeCells>
  <printOptions horizontalCentered="1"/>
  <pageMargins left="0.751388888888889" right="0.751388888888889" top="0.786805555555556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2"/>
  <sheetViews>
    <sheetView workbookViewId="0">
      <pane xSplit="1" ySplit="2" topLeftCell="B132" activePane="bottomRight" state="frozen"/>
      <selection/>
      <selection pane="topRight"/>
      <selection pane="bottomLeft"/>
      <selection pane="bottomRight" activeCell="F150" sqref="F150"/>
    </sheetView>
  </sheetViews>
  <sheetFormatPr defaultColWidth="9" defaultRowHeight="13.5"/>
  <cols>
    <col min="1" max="1" width="8.25" style="2" customWidth="1"/>
    <col min="2" max="2" width="11.25" style="3" customWidth="1"/>
    <col min="3" max="3" width="17.375" style="3" customWidth="1"/>
    <col min="4" max="5" width="9.58333333333333" style="4" customWidth="1"/>
    <col min="6" max="6" width="14.125" style="5" customWidth="1"/>
    <col min="7" max="7" width="15.625" style="6" customWidth="1"/>
    <col min="8" max="9" width="9" style="1" customWidth="1"/>
    <col min="10" max="16382" width="9" style="1"/>
    <col min="16383" max="16384" width="9" style="7"/>
  </cols>
  <sheetData>
    <row r="1" s="1" customFormat="1" ht="38.25" customHeight="1" spans="1:7">
      <c r="A1" s="8" t="s">
        <v>16</v>
      </c>
      <c r="B1" s="9"/>
      <c r="C1" s="9"/>
      <c r="D1" s="10"/>
      <c r="E1" s="10"/>
      <c r="F1" s="11"/>
      <c r="G1" s="12"/>
    </row>
    <row r="2" s="1" customFormat="1" ht="25" customHeight="1" spans="1:7">
      <c r="A2" s="13" t="s">
        <v>17</v>
      </c>
      <c r="B2" s="14" t="s">
        <v>13</v>
      </c>
      <c r="C2" s="15" t="s">
        <v>18</v>
      </c>
      <c r="D2" s="16" t="s">
        <v>19</v>
      </c>
      <c r="E2" s="16" t="s">
        <v>4</v>
      </c>
      <c r="F2" s="16" t="s">
        <v>20</v>
      </c>
      <c r="G2" s="17" t="s">
        <v>7</v>
      </c>
    </row>
    <row r="3" s="1" customFormat="1" ht="28" customHeight="1" spans="1:7">
      <c r="A3" s="18" t="s">
        <v>21</v>
      </c>
      <c r="B3" s="19" t="s">
        <v>22</v>
      </c>
      <c r="C3" s="20" t="s">
        <v>23</v>
      </c>
      <c r="D3" s="21"/>
      <c r="E3" s="22">
        <v>1</v>
      </c>
      <c r="F3" s="22">
        <f>ROUND(D3*E3,2)</f>
        <v>0</v>
      </c>
      <c r="G3" s="23"/>
    </row>
    <row r="4" s="1" customFormat="1" ht="28" customHeight="1" spans="1:7">
      <c r="A4" s="18"/>
      <c r="B4" s="24" t="s">
        <v>24</v>
      </c>
      <c r="C4" s="25" t="s">
        <v>25</v>
      </c>
      <c r="D4" s="26"/>
      <c r="E4" s="27">
        <v>1</v>
      </c>
      <c r="F4" s="22">
        <f>ROUND(D4*E4,2)</f>
        <v>0</v>
      </c>
      <c r="G4" s="23"/>
    </row>
    <row r="5" s="1" customFormat="1" ht="28" customHeight="1" spans="1:7">
      <c r="A5" s="18"/>
      <c r="B5" s="24"/>
      <c r="C5" s="25" t="s">
        <v>26</v>
      </c>
      <c r="D5" s="28"/>
      <c r="E5" s="29"/>
      <c r="F5" s="22"/>
      <c r="G5" s="23"/>
    </row>
    <row r="6" s="1" customFormat="1" ht="28" customHeight="1" spans="1:7">
      <c r="A6" s="18"/>
      <c r="B6" s="24"/>
      <c r="C6" s="30" t="s">
        <v>27</v>
      </c>
      <c r="D6" s="28"/>
      <c r="E6" s="29"/>
      <c r="F6" s="22"/>
      <c r="G6" s="23"/>
    </row>
    <row r="7" s="1" customFormat="1" ht="28" customHeight="1" spans="1:7">
      <c r="A7" s="18"/>
      <c r="B7" s="24"/>
      <c r="C7" s="30" t="s">
        <v>28</v>
      </c>
      <c r="D7" s="28"/>
      <c r="E7" s="29"/>
      <c r="F7" s="22"/>
      <c r="G7" s="23"/>
    </row>
    <row r="8" s="1" customFormat="1" ht="28" customHeight="1" spans="1:7">
      <c r="A8" s="18"/>
      <c r="B8" s="24"/>
      <c r="C8" s="30" t="s">
        <v>29</v>
      </c>
      <c r="D8" s="28"/>
      <c r="E8" s="29"/>
      <c r="F8" s="22"/>
      <c r="G8" s="23"/>
    </row>
    <row r="9" s="1" customFormat="1" ht="28" customHeight="1" spans="1:7">
      <c r="A9" s="18"/>
      <c r="B9" s="24"/>
      <c r="C9" s="30" t="s">
        <v>30</v>
      </c>
      <c r="D9" s="31"/>
      <c r="E9" s="29"/>
      <c r="F9" s="22"/>
      <c r="G9" s="23"/>
    </row>
    <row r="10" s="1" customFormat="1" ht="28" customHeight="1" spans="1:7">
      <c r="A10" s="18"/>
      <c r="B10" s="24" t="s">
        <v>31</v>
      </c>
      <c r="C10" s="32" t="s">
        <v>32</v>
      </c>
      <c r="D10" s="26"/>
      <c r="E10" s="27">
        <v>1</v>
      </c>
      <c r="F10" s="22">
        <f>ROUND(D10*E10,2)</f>
        <v>0</v>
      </c>
      <c r="G10" s="23"/>
    </row>
    <row r="11" s="1" customFormat="1" ht="28" customHeight="1" spans="1:7">
      <c r="A11" s="18"/>
      <c r="B11" s="24"/>
      <c r="C11" s="32" t="s">
        <v>33</v>
      </c>
      <c r="D11" s="28"/>
      <c r="E11" s="29"/>
      <c r="F11" s="22"/>
      <c r="G11" s="23"/>
    </row>
    <row r="12" s="1" customFormat="1" ht="28" customHeight="1" spans="1:7">
      <c r="A12" s="18"/>
      <c r="B12" s="24"/>
      <c r="C12" s="32" t="s">
        <v>34</v>
      </c>
      <c r="D12" s="28"/>
      <c r="E12" s="29"/>
      <c r="F12" s="22"/>
      <c r="G12" s="23"/>
    </row>
    <row r="13" s="1" customFormat="1" ht="28" customHeight="1" spans="1:9">
      <c r="A13" s="18"/>
      <c r="B13" s="24"/>
      <c r="C13" s="32" t="s">
        <v>35</v>
      </c>
      <c r="D13" s="31"/>
      <c r="E13" s="33"/>
      <c r="F13" s="22"/>
      <c r="G13" s="23"/>
      <c r="I13" s="35"/>
    </row>
    <row r="14" s="1" customFormat="1" ht="28" customHeight="1" spans="1:9">
      <c r="A14" s="18"/>
      <c r="B14" s="24" t="s">
        <v>36</v>
      </c>
      <c r="C14" s="32" t="s">
        <v>37</v>
      </c>
      <c r="D14" s="26"/>
      <c r="E14" s="27">
        <v>1</v>
      </c>
      <c r="F14" s="22">
        <f>ROUND(D14*E14,2)</f>
        <v>0</v>
      </c>
      <c r="G14" s="23"/>
      <c r="I14" s="35"/>
    </row>
    <row r="15" s="1" customFormat="1" ht="28" customHeight="1" spans="1:9">
      <c r="A15" s="18"/>
      <c r="B15" s="24"/>
      <c r="C15" s="32" t="s">
        <v>38</v>
      </c>
      <c r="D15" s="28"/>
      <c r="E15" s="29"/>
      <c r="F15" s="22"/>
      <c r="G15" s="23"/>
      <c r="I15" s="35"/>
    </row>
    <row r="16" s="1" customFormat="1" ht="28" customHeight="1" spans="1:9">
      <c r="A16" s="18"/>
      <c r="B16" s="24"/>
      <c r="C16" s="32" t="s">
        <v>39</v>
      </c>
      <c r="D16" s="28"/>
      <c r="E16" s="29"/>
      <c r="F16" s="22"/>
      <c r="G16" s="23"/>
      <c r="I16" s="35"/>
    </row>
    <row r="17" s="1" customFormat="1" ht="28" customHeight="1" spans="1:7">
      <c r="A17" s="18"/>
      <c r="B17" s="24"/>
      <c r="C17" s="32" t="s">
        <v>40</v>
      </c>
      <c r="D17" s="28"/>
      <c r="E17" s="29"/>
      <c r="F17" s="22"/>
      <c r="G17" s="23"/>
    </row>
    <row r="18" s="1" customFormat="1" ht="28" customHeight="1" spans="1:7">
      <c r="A18" s="18"/>
      <c r="B18" s="24"/>
      <c r="C18" s="32" t="s">
        <v>41</v>
      </c>
      <c r="D18" s="28"/>
      <c r="E18" s="29"/>
      <c r="F18" s="22"/>
      <c r="G18" s="23"/>
    </row>
    <row r="19" s="1" customFormat="1" ht="28" customHeight="1" spans="1:7">
      <c r="A19" s="18"/>
      <c r="B19" s="24"/>
      <c r="C19" s="32" t="s">
        <v>42</v>
      </c>
      <c r="D19" s="28"/>
      <c r="E19" s="29"/>
      <c r="F19" s="22"/>
      <c r="G19" s="23"/>
    </row>
    <row r="20" s="1" customFormat="1" ht="28" customHeight="1" spans="1:7">
      <c r="A20" s="18"/>
      <c r="B20" s="24"/>
      <c r="C20" s="32" t="s">
        <v>43</v>
      </c>
      <c r="D20" s="28"/>
      <c r="E20" s="29"/>
      <c r="F20" s="22"/>
      <c r="G20" s="23"/>
    </row>
    <row r="21" s="1" customFormat="1" ht="28" customHeight="1" spans="1:7">
      <c r="A21" s="18"/>
      <c r="B21" s="24"/>
      <c r="C21" s="32" t="s">
        <v>44</v>
      </c>
      <c r="D21" s="28"/>
      <c r="E21" s="29"/>
      <c r="F21" s="22"/>
      <c r="G21" s="23"/>
    </row>
    <row r="22" s="1" customFormat="1" ht="28" customHeight="1" spans="1:7">
      <c r="A22" s="18"/>
      <c r="B22" s="24"/>
      <c r="C22" s="32" t="s">
        <v>45</v>
      </c>
      <c r="D22" s="28"/>
      <c r="E22" s="29"/>
      <c r="F22" s="22"/>
      <c r="G22" s="23"/>
    </row>
    <row r="23" s="1" customFormat="1" ht="28" customHeight="1" spans="1:7">
      <c r="A23" s="18"/>
      <c r="B23" s="24"/>
      <c r="C23" s="32" t="s">
        <v>46</v>
      </c>
      <c r="D23" s="28"/>
      <c r="E23" s="29"/>
      <c r="F23" s="22"/>
      <c r="G23" s="23"/>
    </row>
    <row r="24" s="1" customFormat="1" ht="28" customHeight="1" spans="1:7">
      <c r="A24" s="18"/>
      <c r="B24" s="24"/>
      <c r="C24" s="32" t="s">
        <v>34</v>
      </c>
      <c r="D24" s="31"/>
      <c r="E24" s="33"/>
      <c r="F24" s="22"/>
      <c r="G24" s="23"/>
    </row>
    <row r="25" s="1" customFormat="1" ht="27" customHeight="1" spans="1:7">
      <c r="A25" s="34" t="s">
        <v>47</v>
      </c>
      <c r="B25" s="24" t="s">
        <v>48</v>
      </c>
      <c r="C25" s="30" t="s">
        <v>25</v>
      </c>
      <c r="D25" s="26"/>
      <c r="E25" s="27">
        <v>1</v>
      </c>
      <c r="F25" s="22">
        <f>ROUND(D25*E25,2)</f>
        <v>0</v>
      </c>
      <c r="G25" s="23"/>
    </row>
    <row r="26" s="1" customFormat="1" ht="27" customHeight="1" spans="1:7">
      <c r="A26" s="34"/>
      <c r="B26" s="24"/>
      <c r="C26" s="30" t="s">
        <v>49</v>
      </c>
      <c r="D26" s="28"/>
      <c r="E26" s="29"/>
      <c r="F26" s="22"/>
      <c r="G26" s="23"/>
    </row>
    <row r="27" s="1" customFormat="1" ht="27" customHeight="1" spans="1:7">
      <c r="A27" s="34"/>
      <c r="B27" s="24"/>
      <c r="C27" s="30" t="s">
        <v>50</v>
      </c>
      <c r="D27" s="28"/>
      <c r="E27" s="29"/>
      <c r="F27" s="22"/>
      <c r="G27" s="23"/>
    </row>
    <row r="28" s="1" customFormat="1" ht="27" customHeight="1" spans="1:7">
      <c r="A28" s="34"/>
      <c r="B28" s="24"/>
      <c r="C28" s="30" t="s">
        <v>51</v>
      </c>
      <c r="D28" s="28"/>
      <c r="E28" s="29"/>
      <c r="F28" s="22"/>
      <c r="G28" s="23"/>
    </row>
    <row r="29" s="1" customFormat="1" ht="27" customHeight="1" spans="1:7">
      <c r="A29" s="34"/>
      <c r="B29" s="24"/>
      <c r="C29" s="30" t="s">
        <v>52</v>
      </c>
      <c r="D29" s="28"/>
      <c r="E29" s="29"/>
      <c r="F29" s="22"/>
      <c r="G29" s="23"/>
    </row>
    <row r="30" s="1" customFormat="1" ht="27" customHeight="1" spans="1:7">
      <c r="A30" s="34"/>
      <c r="B30" s="24"/>
      <c r="C30" s="30" t="s">
        <v>53</v>
      </c>
      <c r="D30" s="28"/>
      <c r="E30" s="29"/>
      <c r="F30" s="22"/>
      <c r="G30" s="23"/>
    </row>
    <row r="31" s="1" customFormat="1" ht="27" customHeight="1" spans="1:7">
      <c r="A31" s="34"/>
      <c r="B31" s="24"/>
      <c r="C31" s="30" t="s">
        <v>54</v>
      </c>
      <c r="D31" s="28"/>
      <c r="E31" s="29"/>
      <c r="F31" s="22"/>
      <c r="G31" s="23"/>
    </row>
    <row r="32" s="1" customFormat="1" ht="27" customHeight="1" spans="1:7">
      <c r="A32" s="34"/>
      <c r="B32" s="24"/>
      <c r="C32" s="30" t="s">
        <v>55</v>
      </c>
      <c r="D32" s="31"/>
      <c r="E32" s="33"/>
      <c r="F32" s="22"/>
      <c r="G32" s="23"/>
    </row>
    <row r="33" s="1" customFormat="1" ht="27" customHeight="1" spans="1:7">
      <c r="A33" s="34"/>
      <c r="B33" s="24" t="s">
        <v>56</v>
      </c>
      <c r="C33" s="30" t="s">
        <v>25</v>
      </c>
      <c r="D33" s="26"/>
      <c r="E33" s="27">
        <v>1</v>
      </c>
      <c r="F33" s="22">
        <f>ROUND(D33*E33,2)</f>
        <v>0</v>
      </c>
      <c r="G33" s="23"/>
    </row>
    <row r="34" s="1" customFormat="1" ht="27" customHeight="1" spans="1:7">
      <c r="A34" s="34"/>
      <c r="B34" s="24"/>
      <c r="C34" s="30" t="s">
        <v>57</v>
      </c>
      <c r="D34" s="28"/>
      <c r="E34" s="29"/>
      <c r="F34" s="22"/>
      <c r="G34" s="23"/>
    </row>
    <row r="35" s="1" customFormat="1" ht="27" customHeight="1" spans="1:7">
      <c r="A35" s="34"/>
      <c r="B35" s="24"/>
      <c r="C35" s="30" t="s">
        <v>58</v>
      </c>
      <c r="D35" s="28"/>
      <c r="E35" s="29"/>
      <c r="F35" s="22"/>
      <c r="G35" s="23"/>
    </row>
    <row r="36" s="1" customFormat="1" ht="27" customHeight="1" spans="1:7">
      <c r="A36" s="34"/>
      <c r="B36" s="24"/>
      <c r="C36" s="30" t="s">
        <v>49</v>
      </c>
      <c r="D36" s="28"/>
      <c r="E36" s="29"/>
      <c r="F36" s="22"/>
      <c r="G36" s="23"/>
    </row>
    <row r="37" s="1" customFormat="1" ht="27" customHeight="1" spans="1:7">
      <c r="A37" s="34"/>
      <c r="B37" s="24"/>
      <c r="C37" s="30" t="s">
        <v>50</v>
      </c>
      <c r="D37" s="28"/>
      <c r="E37" s="29"/>
      <c r="F37" s="22"/>
      <c r="G37" s="23"/>
    </row>
    <row r="38" s="1" customFormat="1" ht="27" customHeight="1" spans="1:7">
      <c r="A38" s="34"/>
      <c r="B38" s="24"/>
      <c r="C38" s="30" t="s">
        <v>51</v>
      </c>
      <c r="D38" s="28"/>
      <c r="E38" s="29"/>
      <c r="F38" s="22"/>
      <c r="G38" s="23"/>
    </row>
    <row r="39" s="1" customFormat="1" ht="27" customHeight="1" spans="1:7">
      <c r="A39" s="34"/>
      <c r="B39" s="24"/>
      <c r="C39" s="30" t="s">
        <v>59</v>
      </c>
      <c r="D39" s="28"/>
      <c r="E39" s="29"/>
      <c r="F39" s="22"/>
      <c r="G39" s="23"/>
    </row>
    <row r="40" s="1" customFormat="1" ht="27" customHeight="1" spans="1:7">
      <c r="A40" s="34"/>
      <c r="B40" s="24"/>
      <c r="C40" s="30" t="s">
        <v>52</v>
      </c>
      <c r="D40" s="31"/>
      <c r="E40" s="29"/>
      <c r="F40" s="22"/>
      <c r="G40" s="23"/>
    </row>
    <row r="41" s="1" customFormat="1" ht="27" customHeight="1" spans="1:7">
      <c r="A41" s="34"/>
      <c r="B41" s="24" t="s">
        <v>60</v>
      </c>
      <c r="C41" s="30" t="s">
        <v>61</v>
      </c>
      <c r="D41" s="26"/>
      <c r="E41" s="27">
        <v>1</v>
      </c>
      <c r="F41" s="22">
        <f>ROUND(D41*E41,2)</f>
        <v>0</v>
      </c>
      <c r="G41" s="23"/>
    </row>
    <row r="42" s="1" customFormat="1" ht="27" customHeight="1" spans="1:7">
      <c r="A42" s="34"/>
      <c r="B42" s="24"/>
      <c r="C42" s="30" t="s">
        <v>62</v>
      </c>
      <c r="D42" s="28"/>
      <c r="E42" s="29"/>
      <c r="F42" s="22"/>
      <c r="G42" s="23"/>
    </row>
    <row r="43" s="1" customFormat="1" ht="27" customHeight="1" spans="1:7">
      <c r="A43" s="34"/>
      <c r="B43" s="24"/>
      <c r="C43" s="30" t="s">
        <v>63</v>
      </c>
      <c r="D43" s="28"/>
      <c r="E43" s="29"/>
      <c r="F43" s="22"/>
      <c r="G43" s="23"/>
    </row>
    <row r="44" s="1" customFormat="1" ht="27" customHeight="1" spans="1:7">
      <c r="A44" s="34"/>
      <c r="B44" s="24"/>
      <c r="C44" s="30" t="s">
        <v>64</v>
      </c>
      <c r="D44" s="28"/>
      <c r="E44" s="29"/>
      <c r="F44" s="22"/>
      <c r="G44" s="23"/>
    </row>
    <row r="45" s="1" customFormat="1" ht="27" customHeight="1" spans="1:7">
      <c r="A45" s="34"/>
      <c r="B45" s="24"/>
      <c r="C45" s="30" t="s">
        <v>65</v>
      </c>
      <c r="D45" s="28"/>
      <c r="E45" s="29"/>
      <c r="F45" s="22"/>
      <c r="G45" s="23"/>
    </row>
    <row r="46" s="1" customFormat="1" ht="27" customHeight="1" spans="1:7">
      <c r="A46" s="34"/>
      <c r="B46" s="24"/>
      <c r="C46" s="30" t="s">
        <v>53</v>
      </c>
      <c r="D46" s="28"/>
      <c r="E46" s="29"/>
      <c r="F46" s="22"/>
      <c r="G46" s="23"/>
    </row>
    <row r="47" s="1" customFormat="1" ht="27" customHeight="1" spans="1:7">
      <c r="A47" s="34"/>
      <c r="B47" s="24"/>
      <c r="C47" s="30" t="s">
        <v>66</v>
      </c>
      <c r="D47" s="31"/>
      <c r="E47" s="33"/>
      <c r="F47" s="22"/>
      <c r="G47" s="23"/>
    </row>
    <row r="48" s="1" customFormat="1" ht="22.5" customHeight="1" spans="1:7">
      <c r="A48" s="34"/>
      <c r="B48" s="24" t="s">
        <v>67</v>
      </c>
      <c r="C48" s="30" t="s">
        <v>62</v>
      </c>
      <c r="D48" s="26"/>
      <c r="E48" s="27">
        <v>1</v>
      </c>
      <c r="F48" s="22">
        <f>ROUND(D48*E48,2)</f>
        <v>0</v>
      </c>
      <c r="G48" s="23"/>
    </row>
    <row r="49" s="1" customFormat="1" ht="22.5" customHeight="1" spans="1:7">
      <c r="A49" s="34"/>
      <c r="B49" s="24"/>
      <c r="C49" s="30" t="s">
        <v>68</v>
      </c>
      <c r="D49" s="28"/>
      <c r="E49" s="29"/>
      <c r="F49" s="22"/>
      <c r="G49" s="23"/>
    </row>
    <row r="50" s="1" customFormat="1" ht="22.5" customHeight="1" spans="1:7">
      <c r="A50" s="34"/>
      <c r="B50" s="24"/>
      <c r="C50" s="30" t="s">
        <v>69</v>
      </c>
      <c r="D50" s="28"/>
      <c r="E50" s="29"/>
      <c r="F50" s="22"/>
      <c r="G50" s="23"/>
    </row>
    <row r="51" s="1" customFormat="1" ht="22.5" customHeight="1" spans="1:7">
      <c r="A51" s="34"/>
      <c r="B51" s="24"/>
      <c r="C51" s="30" t="s">
        <v>70</v>
      </c>
      <c r="D51" s="28"/>
      <c r="E51" s="29"/>
      <c r="F51" s="22"/>
      <c r="G51" s="23"/>
    </row>
    <row r="52" s="1" customFormat="1" ht="22.5" customHeight="1" spans="1:7">
      <c r="A52" s="34"/>
      <c r="B52" s="24"/>
      <c r="C52" s="30" t="s">
        <v>71</v>
      </c>
      <c r="D52" s="28"/>
      <c r="E52" s="29"/>
      <c r="F52" s="22"/>
      <c r="G52" s="23"/>
    </row>
    <row r="53" s="1" customFormat="1" ht="22.5" customHeight="1" spans="1:7">
      <c r="A53" s="34"/>
      <c r="B53" s="24"/>
      <c r="C53" s="30" t="s">
        <v>72</v>
      </c>
      <c r="D53" s="28"/>
      <c r="E53" s="29"/>
      <c r="F53" s="22"/>
      <c r="G53" s="23"/>
    </row>
    <row r="54" s="1" customFormat="1" ht="22.5" customHeight="1" spans="1:7">
      <c r="A54" s="34"/>
      <c r="B54" s="24"/>
      <c r="C54" s="30" t="s">
        <v>53</v>
      </c>
      <c r="D54" s="31"/>
      <c r="E54" s="29"/>
      <c r="F54" s="22"/>
      <c r="G54" s="23"/>
    </row>
    <row r="55" s="1" customFormat="1" ht="22.5" customHeight="1" spans="1:7">
      <c r="A55" s="34"/>
      <c r="B55" s="24" t="s">
        <v>73</v>
      </c>
      <c r="C55" s="30" t="s">
        <v>74</v>
      </c>
      <c r="D55" s="26"/>
      <c r="E55" s="27">
        <v>1</v>
      </c>
      <c r="F55" s="22">
        <f>ROUND(D55*E55,2)</f>
        <v>0</v>
      </c>
      <c r="G55" s="23"/>
    </row>
    <row r="56" s="1" customFormat="1" ht="22.5" customHeight="1" spans="1:7">
      <c r="A56" s="34"/>
      <c r="B56" s="24"/>
      <c r="C56" s="30" t="s">
        <v>75</v>
      </c>
      <c r="D56" s="28"/>
      <c r="E56" s="29"/>
      <c r="F56" s="22"/>
      <c r="G56" s="23"/>
    </row>
    <row r="57" s="1" customFormat="1" ht="22.5" customHeight="1" spans="1:7">
      <c r="A57" s="34"/>
      <c r="B57" s="24"/>
      <c r="C57" s="30" t="s">
        <v>76</v>
      </c>
      <c r="D57" s="28"/>
      <c r="E57" s="29"/>
      <c r="F57" s="22"/>
      <c r="G57" s="23"/>
    </row>
    <row r="58" s="1" customFormat="1" ht="22.5" customHeight="1" spans="1:7">
      <c r="A58" s="34"/>
      <c r="B58" s="24"/>
      <c r="C58" s="30" t="s">
        <v>77</v>
      </c>
      <c r="D58" s="28"/>
      <c r="E58" s="29"/>
      <c r="F58" s="22"/>
      <c r="G58" s="23"/>
    </row>
    <row r="59" s="1" customFormat="1" ht="22.5" customHeight="1" spans="1:7">
      <c r="A59" s="34"/>
      <c r="B59" s="24"/>
      <c r="C59" s="30" t="s">
        <v>78</v>
      </c>
      <c r="D59" s="28"/>
      <c r="E59" s="29"/>
      <c r="F59" s="22"/>
      <c r="G59" s="23"/>
    </row>
    <row r="60" s="1" customFormat="1" ht="22.5" customHeight="1" spans="1:7">
      <c r="A60" s="34"/>
      <c r="B60" s="24"/>
      <c r="C60" s="30" t="s">
        <v>79</v>
      </c>
      <c r="D60" s="28"/>
      <c r="E60" s="29"/>
      <c r="F60" s="22"/>
      <c r="G60" s="23"/>
    </row>
    <row r="61" s="1" customFormat="1" ht="22.5" customHeight="1" spans="1:7">
      <c r="A61" s="34"/>
      <c r="B61" s="24"/>
      <c r="C61" s="30" t="s">
        <v>80</v>
      </c>
      <c r="D61" s="28"/>
      <c r="E61" s="29"/>
      <c r="F61" s="22"/>
      <c r="G61" s="23"/>
    </row>
    <row r="62" s="1" customFormat="1" ht="22.5" customHeight="1" spans="1:7">
      <c r="A62" s="34"/>
      <c r="B62" s="24"/>
      <c r="C62" s="30" t="s">
        <v>81</v>
      </c>
      <c r="D62" s="28"/>
      <c r="E62" s="29"/>
      <c r="F62" s="22"/>
      <c r="G62" s="23"/>
    </row>
    <row r="63" s="1" customFormat="1" ht="22.5" customHeight="1" spans="1:7">
      <c r="A63" s="34"/>
      <c r="B63" s="24"/>
      <c r="C63" s="30" t="s">
        <v>82</v>
      </c>
      <c r="D63" s="28"/>
      <c r="E63" s="29"/>
      <c r="F63" s="22"/>
      <c r="G63" s="23"/>
    </row>
    <row r="64" s="1" customFormat="1" ht="22.5" customHeight="1" spans="1:7">
      <c r="A64" s="34"/>
      <c r="B64" s="24"/>
      <c r="C64" s="30" t="s">
        <v>83</v>
      </c>
      <c r="D64" s="28"/>
      <c r="E64" s="29"/>
      <c r="F64" s="22"/>
      <c r="G64" s="23"/>
    </row>
    <row r="65" s="1" customFormat="1" ht="22.5" customHeight="1" spans="1:7">
      <c r="A65" s="34"/>
      <c r="B65" s="24"/>
      <c r="C65" s="30" t="s">
        <v>53</v>
      </c>
      <c r="D65" s="31"/>
      <c r="E65" s="29"/>
      <c r="F65" s="22"/>
      <c r="G65" s="23"/>
    </row>
    <row r="66" s="1" customFormat="1" ht="22.5" customHeight="1" spans="1:7">
      <c r="A66" s="34"/>
      <c r="B66" s="24" t="s">
        <v>84</v>
      </c>
      <c r="C66" s="30" t="s">
        <v>85</v>
      </c>
      <c r="D66" s="26"/>
      <c r="E66" s="27">
        <v>1</v>
      </c>
      <c r="F66" s="22">
        <f>ROUND(D66*E66,2)</f>
        <v>0</v>
      </c>
      <c r="G66" s="23"/>
    </row>
    <row r="67" s="1" customFormat="1" ht="22.5" customHeight="1" spans="1:7">
      <c r="A67" s="34"/>
      <c r="B67" s="24"/>
      <c r="C67" s="30" t="s">
        <v>86</v>
      </c>
      <c r="D67" s="28"/>
      <c r="E67" s="29"/>
      <c r="F67" s="22"/>
      <c r="G67" s="23"/>
    </row>
    <row r="68" s="1" customFormat="1" ht="22.5" customHeight="1" spans="1:7">
      <c r="A68" s="34"/>
      <c r="B68" s="24"/>
      <c r="C68" s="30" t="s">
        <v>87</v>
      </c>
      <c r="D68" s="28"/>
      <c r="E68" s="29"/>
      <c r="F68" s="22"/>
      <c r="G68" s="23"/>
    </row>
    <row r="69" s="1" customFormat="1" ht="22.5" customHeight="1" spans="1:7">
      <c r="A69" s="34"/>
      <c r="B69" s="24"/>
      <c r="C69" s="30" t="s">
        <v>88</v>
      </c>
      <c r="D69" s="28"/>
      <c r="E69" s="29"/>
      <c r="F69" s="22"/>
      <c r="G69" s="23"/>
    </row>
    <row r="70" s="1" customFormat="1" ht="22.5" customHeight="1" spans="1:7">
      <c r="A70" s="34"/>
      <c r="B70" s="24"/>
      <c r="C70" s="30" t="s">
        <v>89</v>
      </c>
      <c r="D70" s="28"/>
      <c r="E70" s="29"/>
      <c r="F70" s="22"/>
      <c r="G70" s="23"/>
    </row>
    <row r="71" s="1" customFormat="1" ht="22.5" customHeight="1" spans="1:7">
      <c r="A71" s="34"/>
      <c r="B71" s="24"/>
      <c r="C71" s="30" t="s">
        <v>90</v>
      </c>
      <c r="D71" s="28"/>
      <c r="E71" s="29"/>
      <c r="F71" s="22"/>
      <c r="G71" s="23"/>
    </row>
    <row r="72" s="1" customFormat="1" ht="22.5" customHeight="1" spans="1:7">
      <c r="A72" s="34"/>
      <c r="B72" s="24"/>
      <c r="C72" s="30" t="s">
        <v>91</v>
      </c>
      <c r="D72" s="31"/>
      <c r="E72" s="33"/>
      <c r="F72" s="22"/>
      <c r="G72" s="23"/>
    </row>
    <row r="73" s="1" customFormat="1" ht="22.5" customHeight="1" spans="1:7">
      <c r="A73" s="34"/>
      <c r="B73" s="24" t="s">
        <v>92</v>
      </c>
      <c r="C73" s="30" t="s">
        <v>93</v>
      </c>
      <c r="D73" s="26"/>
      <c r="E73" s="27">
        <v>1</v>
      </c>
      <c r="F73" s="22">
        <f>ROUND(D73*E73,2)</f>
        <v>0</v>
      </c>
      <c r="G73" s="23"/>
    </row>
    <row r="74" s="1" customFormat="1" ht="22.5" customHeight="1" spans="1:7">
      <c r="A74" s="34"/>
      <c r="B74" s="24"/>
      <c r="C74" s="30" t="s">
        <v>94</v>
      </c>
      <c r="D74" s="31"/>
      <c r="E74" s="33"/>
      <c r="F74" s="22"/>
      <c r="G74" s="23"/>
    </row>
    <row r="75" s="1" customFormat="1" ht="23" customHeight="1" spans="1:7">
      <c r="A75" s="34"/>
      <c r="B75" s="24" t="s">
        <v>95</v>
      </c>
      <c r="C75" s="30" t="s">
        <v>96</v>
      </c>
      <c r="D75" s="21"/>
      <c r="E75" s="22">
        <v>5</v>
      </c>
      <c r="F75" s="22">
        <f>ROUND(D75*E75,2)</f>
        <v>0</v>
      </c>
      <c r="G75" s="23"/>
    </row>
    <row r="76" s="1" customFormat="1" ht="25" customHeight="1" spans="1:7">
      <c r="A76" s="18" t="s">
        <v>97</v>
      </c>
      <c r="B76" s="24" t="s">
        <v>98</v>
      </c>
      <c r="C76" s="30" t="s">
        <v>99</v>
      </c>
      <c r="D76" s="21"/>
      <c r="E76" s="22">
        <v>500</v>
      </c>
      <c r="F76" s="22">
        <f>ROUND(D76*E76,2)</f>
        <v>0</v>
      </c>
      <c r="G76" s="36" t="s">
        <v>100</v>
      </c>
    </row>
    <row r="77" s="1" customFormat="1" ht="25" customHeight="1" spans="1:7">
      <c r="A77" s="18"/>
      <c r="B77" s="24"/>
      <c r="C77" s="30" t="s">
        <v>101</v>
      </c>
      <c r="D77" s="21"/>
      <c r="E77" s="22">
        <v>2</v>
      </c>
      <c r="F77" s="22">
        <f>ROUND(D77*E77,2)</f>
        <v>0</v>
      </c>
      <c r="G77" s="36" t="s">
        <v>102</v>
      </c>
    </row>
    <row r="78" s="1" customFormat="1" ht="25" customHeight="1" spans="1:7">
      <c r="A78" s="18"/>
      <c r="B78" s="24" t="s">
        <v>103</v>
      </c>
      <c r="C78" s="30" t="s">
        <v>63</v>
      </c>
      <c r="D78" s="26"/>
      <c r="E78" s="29">
        <v>1</v>
      </c>
      <c r="F78" s="22">
        <f>ROUND(D78*E78,2)</f>
        <v>0</v>
      </c>
      <c r="G78" s="23"/>
    </row>
    <row r="79" s="1" customFormat="1" ht="25" customHeight="1" spans="1:7">
      <c r="A79" s="18"/>
      <c r="B79" s="24"/>
      <c r="C79" s="30" t="s">
        <v>104</v>
      </c>
      <c r="D79" s="28"/>
      <c r="E79" s="29"/>
      <c r="F79" s="22"/>
      <c r="G79" s="23"/>
    </row>
    <row r="80" s="1" customFormat="1" ht="25" customHeight="1" spans="1:7">
      <c r="A80" s="18"/>
      <c r="B80" s="24"/>
      <c r="C80" s="30" t="s">
        <v>105</v>
      </c>
      <c r="D80" s="28"/>
      <c r="E80" s="29"/>
      <c r="F80" s="22"/>
      <c r="G80" s="23"/>
    </row>
    <row r="81" s="1" customFormat="1" ht="25" customHeight="1" spans="1:7">
      <c r="A81" s="18"/>
      <c r="B81" s="24"/>
      <c r="C81" s="30" t="s">
        <v>82</v>
      </c>
      <c r="D81" s="28"/>
      <c r="E81" s="29"/>
      <c r="F81" s="22"/>
      <c r="G81" s="23"/>
    </row>
    <row r="82" s="1" customFormat="1" ht="25" customHeight="1" spans="1:7">
      <c r="A82" s="18"/>
      <c r="B82" s="24"/>
      <c r="C82" s="30" t="s">
        <v>26</v>
      </c>
      <c r="D82" s="28"/>
      <c r="E82" s="29"/>
      <c r="F82" s="22"/>
      <c r="G82" s="23"/>
    </row>
    <row r="83" s="1" customFormat="1" ht="25" customHeight="1" spans="1:7">
      <c r="A83" s="18"/>
      <c r="B83" s="24"/>
      <c r="C83" s="30" t="s">
        <v>53</v>
      </c>
      <c r="D83" s="28"/>
      <c r="E83" s="29"/>
      <c r="F83" s="22"/>
      <c r="G83" s="23"/>
    </row>
    <row r="84" s="1" customFormat="1" ht="25" customHeight="1" spans="1:7">
      <c r="A84" s="18"/>
      <c r="B84" s="24"/>
      <c r="C84" s="30" t="s">
        <v>62</v>
      </c>
      <c r="D84" s="28"/>
      <c r="E84" s="29"/>
      <c r="F84" s="22"/>
      <c r="G84" s="23"/>
    </row>
    <row r="85" s="1" customFormat="1" ht="25" customHeight="1" spans="1:7">
      <c r="A85" s="18"/>
      <c r="B85" s="24"/>
      <c r="C85" s="30" t="s">
        <v>106</v>
      </c>
      <c r="D85" s="28"/>
      <c r="E85" s="29"/>
      <c r="F85" s="22"/>
      <c r="G85" s="23"/>
    </row>
    <row r="86" s="1" customFormat="1" ht="25" customHeight="1" spans="1:7">
      <c r="A86" s="18"/>
      <c r="B86" s="24"/>
      <c r="C86" s="30" t="s">
        <v>107</v>
      </c>
      <c r="D86" s="31"/>
      <c r="E86" s="33"/>
      <c r="F86" s="22"/>
      <c r="G86" s="23"/>
    </row>
    <row r="87" s="1" customFormat="1" ht="25" customHeight="1" spans="1:7">
      <c r="A87" s="18"/>
      <c r="B87" s="24" t="s">
        <v>108</v>
      </c>
      <c r="C87" s="30" t="s">
        <v>109</v>
      </c>
      <c r="D87" s="26"/>
      <c r="E87" s="27">
        <v>1</v>
      </c>
      <c r="F87" s="22">
        <f>ROUND(D87*E87,2)</f>
        <v>0</v>
      </c>
      <c r="G87" s="23"/>
    </row>
    <row r="88" s="1" customFormat="1" ht="25" customHeight="1" spans="1:7">
      <c r="A88" s="18"/>
      <c r="B88" s="24"/>
      <c r="C88" s="30" t="s">
        <v>110</v>
      </c>
      <c r="D88" s="28"/>
      <c r="E88" s="29"/>
      <c r="F88" s="22"/>
      <c r="G88" s="23"/>
    </row>
    <row r="89" s="1" customFormat="1" ht="25" customHeight="1" spans="1:7">
      <c r="A89" s="18"/>
      <c r="B89" s="24"/>
      <c r="C89" s="30" t="s">
        <v>111</v>
      </c>
      <c r="D89" s="28"/>
      <c r="E89" s="29"/>
      <c r="F89" s="22"/>
      <c r="G89" s="23"/>
    </row>
    <row r="90" s="1" customFormat="1" ht="25" customHeight="1" spans="1:7">
      <c r="A90" s="18"/>
      <c r="B90" s="24"/>
      <c r="C90" s="30" t="s">
        <v>112</v>
      </c>
      <c r="D90" s="28"/>
      <c r="E90" s="29"/>
      <c r="F90" s="22"/>
      <c r="G90" s="23"/>
    </row>
    <row r="91" s="1" customFormat="1" ht="25" customHeight="1" spans="1:7">
      <c r="A91" s="18"/>
      <c r="B91" s="24"/>
      <c r="C91" s="30" t="s">
        <v>113</v>
      </c>
      <c r="D91" s="28"/>
      <c r="E91" s="29"/>
      <c r="F91" s="22"/>
      <c r="G91" s="23"/>
    </row>
    <row r="92" s="1" customFormat="1" ht="25" customHeight="1" spans="1:7">
      <c r="A92" s="18"/>
      <c r="B92" s="24"/>
      <c r="C92" s="30" t="s">
        <v>114</v>
      </c>
      <c r="D92" s="28"/>
      <c r="E92" s="29"/>
      <c r="F92" s="22"/>
      <c r="G92" s="23"/>
    </row>
    <row r="93" s="1" customFormat="1" ht="25" customHeight="1" spans="1:7">
      <c r="A93" s="18"/>
      <c r="B93" s="24"/>
      <c r="C93" s="30" t="s">
        <v>115</v>
      </c>
      <c r="D93" s="28"/>
      <c r="E93" s="29"/>
      <c r="F93" s="22"/>
      <c r="G93" s="23"/>
    </row>
    <row r="94" s="1" customFormat="1" ht="25" customHeight="1" spans="1:7">
      <c r="A94" s="18"/>
      <c r="B94" s="24"/>
      <c r="C94" s="30" t="s">
        <v>116</v>
      </c>
      <c r="D94" s="28"/>
      <c r="E94" s="29"/>
      <c r="F94" s="22"/>
      <c r="G94" s="23"/>
    </row>
    <row r="95" s="1" customFormat="1" ht="25" customHeight="1" spans="1:7">
      <c r="A95" s="18"/>
      <c r="B95" s="24"/>
      <c r="C95" s="30" t="s">
        <v>38</v>
      </c>
      <c r="D95" s="28"/>
      <c r="E95" s="29"/>
      <c r="F95" s="22"/>
      <c r="G95" s="23"/>
    </row>
    <row r="96" s="1" customFormat="1" ht="25" customHeight="1" spans="1:7">
      <c r="A96" s="18"/>
      <c r="B96" s="24"/>
      <c r="C96" s="30" t="s">
        <v>37</v>
      </c>
      <c r="D96" s="31"/>
      <c r="E96" s="33"/>
      <c r="F96" s="22"/>
      <c r="G96" s="23"/>
    </row>
    <row r="97" s="1" customFormat="1" ht="25" customHeight="1" spans="1:7">
      <c r="A97" s="18"/>
      <c r="B97" s="24" t="s">
        <v>117</v>
      </c>
      <c r="C97" s="30" t="s">
        <v>118</v>
      </c>
      <c r="D97" s="26"/>
      <c r="E97" s="27">
        <v>1</v>
      </c>
      <c r="F97" s="22">
        <f>ROUND(D97*E97,2)</f>
        <v>0</v>
      </c>
      <c r="G97" s="23"/>
    </row>
    <row r="98" s="1" customFormat="1" ht="25" customHeight="1" spans="1:7">
      <c r="A98" s="18"/>
      <c r="B98" s="24"/>
      <c r="C98" s="30" t="s">
        <v>119</v>
      </c>
      <c r="D98" s="28"/>
      <c r="E98" s="29"/>
      <c r="F98" s="22"/>
      <c r="G98" s="23"/>
    </row>
    <row r="99" s="1" customFormat="1" ht="25" customHeight="1" spans="1:7">
      <c r="A99" s="18"/>
      <c r="B99" s="24"/>
      <c r="C99" s="30" t="s">
        <v>120</v>
      </c>
      <c r="D99" s="28"/>
      <c r="E99" s="29"/>
      <c r="F99" s="22"/>
      <c r="G99" s="23"/>
    </row>
    <row r="100" s="1" customFormat="1" ht="25" customHeight="1" spans="1:7">
      <c r="A100" s="18"/>
      <c r="B100" s="24"/>
      <c r="C100" s="30" t="s">
        <v>111</v>
      </c>
      <c r="D100" s="28"/>
      <c r="E100" s="29"/>
      <c r="F100" s="22"/>
      <c r="G100" s="23"/>
    </row>
    <row r="101" s="1" customFormat="1" ht="25" customHeight="1" spans="1:7">
      <c r="A101" s="18"/>
      <c r="B101" s="24"/>
      <c r="C101" s="30" t="s">
        <v>121</v>
      </c>
      <c r="D101" s="28"/>
      <c r="E101" s="29"/>
      <c r="F101" s="22"/>
      <c r="G101" s="23"/>
    </row>
    <row r="102" s="1" customFormat="1" ht="25" customHeight="1" spans="1:7">
      <c r="A102" s="18"/>
      <c r="B102" s="24"/>
      <c r="C102" s="30" t="s">
        <v>122</v>
      </c>
      <c r="D102" s="28"/>
      <c r="E102" s="29"/>
      <c r="F102" s="22"/>
      <c r="G102" s="23"/>
    </row>
    <row r="103" s="1" customFormat="1" ht="25" customHeight="1" spans="1:7">
      <c r="A103" s="18"/>
      <c r="B103" s="24"/>
      <c r="C103" s="30" t="s">
        <v>123</v>
      </c>
      <c r="D103" s="31"/>
      <c r="E103" s="33"/>
      <c r="F103" s="22"/>
      <c r="G103" s="23"/>
    </row>
    <row r="104" s="1" customFormat="1" ht="25" customHeight="1" spans="1:7">
      <c r="A104" s="34" t="s">
        <v>124</v>
      </c>
      <c r="B104" s="24" t="s">
        <v>95</v>
      </c>
      <c r="C104" s="30" t="s">
        <v>125</v>
      </c>
      <c r="D104" s="21"/>
      <c r="E104" s="22">
        <v>20</v>
      </c>
      <c r="F104" s="22">
        <f>ROUND(D104*E104,2)</f>
        <v>0</v>
      </c>
      <c r="G104" s="23"/>
    </row>
    <row r="105" s="1" customFormat="1" ht="25" customHeight="1" spans="1:7">
      <c r="A105" s="34"/>
      <c r="B105" s="24" t="s">
        <v>126</v>
      </c>
      <c r="C105" s="30" t="s">
        <v>127</v>
      </c>
      <c r="D105" s="21"/>
      <c r="E105" s="22">
        <v>20</v>
      </c>
      <c r="F105" s="22">
        <f>ROUND(D105*E105,2)</f>
        <v>0</v>
      </c>
      <c r="G105" s="23"/>
    </row>
    <row r="106" s="1" customFormat="1" ht="25" customHeight="1" spans="1:7">
      <c r="A106" s="37" t="s">
        <v>128</v>
      </c>
      <c r="B106" s="24" t="s">
        <v>129</v>
      </c>
      <c r="C106" s="30" t="s">
        <v>25</v>
      </c>
      <c r="D106" s="26"/>
      <c r="E106" s="27">
        <v>1</v>
      </c>
      <c r="F106" s="22">
        <f>ROUND(D106*E106,2)</f>
        <v>0</v>
      </c>
      <c r="G106" s="23"/>
    </row>
    <row r="107" s="1" customFormat="1" ht="25" customHeight="1" spans="1:7">
      <c r="A107" s="38"/>
      <c r="B107" s="24"/>
      <c r="C107" s="30" t="s">
        <v>130</v>
      </c>
      <c r="D107" s="28"/>
      <c r="E107" s="29"/>
      <c r="F107" s="22"/>
      <c r="G107" s="23"/>
    </row>
    <row r="108" s="1" customFormat="1" ht="25" customHeight="1" spans="1:7">
      <c r="A108" s="38"/>
      <c r="B108" s="24"/>
      <c r="C108" s="30" t="s">
        <v>131</v>
      </c>
      <c r="D108" s="28"/>
      <c r="E108" s="29"/>
      <c r="F108" s="22"/>
      <c r="G108" s="23"/>
    </row>
    <row r="109" s="1" customFormat="1" ht="25" customHeight="1" spans="1:7">
      <c r="A109" s="38"/>
      <c r="B109" s="24"/>
      <c r="C109" s="30" t="s">
        <v>132</v>
      </c>
      <c r="D109" s="28"/>
      <c r="E109" s="29"/>
      <c r="F109" s="22"/>
      <c r="G109" s="23"/>
    </row>
    <row r="110" s="1" customFormat="1" ht="25" customHeight="1" spans="1:7">
      <c r="A110" s="38"/>
      <c r="B110" s="24"/>
      <c r="C110" s="30" t="s">
        <v>133</v>
      </c>
      <c r="D110" s="28"/>
      <c r="E110" s="29"/>
      <c r="F110" s="22"/>
      <c r="G110" s="23"/>
    </row>
    <row r="111" s="1" customFormat="1" ht="25" customHeight="1" spans="1:7">
      <c r="A111" s="38"/>
      <c r="B111" s="24"/>
      <c r="C111" s="30" t="s">
        <v>54</v>
      </c>
      <c r="D111" s="28"/>
      <c r="E111" s="29"/>
      <c r="F111" s="22"/>
      <c r="G111" s="23"/>
    </row>
    <row r="112" s="1" customFormat="1" ht="25" customHeight="1" spans="1:7">
      <c r="A112" s="38"/>
      <c r="B112" s="24"/>
      <c r="C112" s="30" t="s">
        <v>53</v>
      </c>
      <c r="D112" s="28"/>
      <c r="E112" s="29"/>
      <c r="F112" s="22"/>
      <c r="G112" s="23"/>
    </row>
    <row r="113" s="1" customFormat="1" ht="25" customHeight="1" spans="1:7">
      <c r="A113" s="38"/>
      <c r="B113" s="24"/>
      <c r="C113" s="30" t="s">
        <v>134</v>
      </c>
      <c r="D113" s="31"/>
      <c r="E113" s="33"/>
      <c r="F113" s="22"/>
      <c r="G113" s="23"/>
    </row>
    <row r="114" s="1" customFormat="1" ht="25" customHeight="1" spans="1:7">
      <c r="A114" s="38"/>
      <c r="B114" s="24"/>
      <c r="C114" s="30" t="s">
        <v>135</v>
      </c>
      <c r="D114" s="39"/>
      <c r="E114" s="22">
        <v>6</v>
      </c>
      <c r="F114" s="22">
        <f>ROUND(D114*E114,2)</f>
        <v>0</v>
      </c>
      <c r="G114" s="23"/>
    </row>
    <row r="115" s="1" customFormat="1" ht="25" customHeight="1" spans="1:7">
      <c r="A115" s="38"/>
      <c r="B115" s="24"/>
      <c r="C115" s="30" t="s">
        <v>136</v>
      </c>
      <c r="D115" s="39"/>
      <c r="E115" s="22">
        <v>30</v>
      </c>
      <c r="F115" s="22">
        <f>ROUND(D115*E115,2)</f>
        <v>0</v>
      </c>
      <c r="G115" s="36" t="s">
        <v>137</v>
      </c>
    </row>
    <row r="116" s="1" customFormat="1" ht="25" customHeight="1" spans="1:7">
      <c r="A116" s="40" t="s">
        <v>138</v>
      </c>
      <c r="B116" s="24" t="s">
        <v>139</v>
      </c>
      <c r="C116" s="30" t="s">
        <v>32</v>
      </c>
      <c r="D116" s="26"/>
      <c r="E116" s="27">
        <v>1</v>
      </c>
      <c r="F116" s="22">
        <f>ROUND(D116*E116,2)</f>
        <v>0</v>
      </c>
      <c r="G116" s="23"/>
    </row>
    <row r="117" s="1" customFormat="1" ht="25" customHeight="1" spans="1:7">
      <c r="A117" s="40"/>
      <c r="B117" s="24"/>
      <c r="C117" s="30" t="s">
        <v>41</v>
      </c>
      <c r="D117" s="28"/>
      <c r="E117" s="29"/>
      <c r="F117" s="22"/>
      <c r="G117" s="23"/>
    </row>
    <row r="118" s="1" customFormat="1" ht="25" customHeight="1" spans="1:7">
      <c r="A118" s="40"/>
      <c r="B118" s="24"/>
      <c r="C118" s="30" t="s">
        <v>140</v>
      </c>
      <c r="D118" s="28"/>
      <c r="E118" s="29"/>
      <c r="F118" s="22"/>
      <c r="G118" s="23"/>
    </row>
    <row r="119" s="1" customFormat="1" ht="25" customHeight="1" spans="1:7">
      <c r="A119" s="40"/>
      <c r="B119" s="24"/>
      <c r="C119" s="30" t="s">
        <v>141</v>
      </c>
      <c r="D119" s="28"/>
      <c r="E119" s="29"/>
      <c r="F119" s="22"/>
      <c r="G119" s="23"/>
    </row>
    <row r="120" s="1" customFormat="1" ht="25" customHeight="1" spans="1:7">
      <c r="A120" s="40"/>
      <c r="B120" s="24"/>
      <c r="C120" s="30" t="s">
        <v>142</v>
      </c>
      <c r="D120" s="28"/>
      <c r="E120" s="29"/>
      <c r="F120" s="22"/>
      <c r="G120" s="23"/>
    </row>
    <row r="121" s="1" customFormat="1" ht="25" customHeight="1" spans="1:7">
      <c r="A121" s="40"/>
      <c r="B121" s="24"/>
      <c r="C121" s="30" t="s">
        <v>112</v>
      </c>
      <c r="D121" s="28"/>
      <c r="E121" s="29"/>
      <c r="F121" s="22"/>
      <c r="G121" s="23"/>
    </row>
    <row r="122" s="1" customFormat="1" ht="25" customHeight="1" spans="1:7">
      <c r="A122" s="40"/>
      <c r="B122" s="24"/>
      <c r="C122" s="30" t="s">
        <v>143</v>
      </c>
      <c r="D122" s="28"/>
      <c r="E122" s="29"/>
      <c r="F122" s="22"/>
      <c r="G122" s="23"/>
    </row>
    <row r="123" s="1" customFormat="1" ht="25" customHeight="1" spans="1:7">
      <c r="A123" s="40"/>
      <c r="B123" s="24"/>
      <c r="C123" s="30" t="s">
        <v>144</v>
      </c>
      <c r="D123" s="28"/>
      <c r="E123" s="29"/>
      <c r="F123" s="22"/>
      <c r="G123" s="23"/>
    </row>
    <row r="124" s="1" customFormat="1" ht="25" customHeight="1" spans="1:7">
      <c r="A124" s="40"/>
      <c r="B124" s="24"/>
      <c r="C124" s="30" t="s">
        <v>145</v>
      </c>
      <c r="D124" s="28"/>
      <c r="E124" s="29"/>
      <c r="F124" s="22"/>
      <c r="G124" s="23"/>
    </row>
    <row r="125" s="1" customFormat="1" ht="25" customHeight="1" spans="1:7">
      <c r="A125" s="40"/>
      <c r="B125" s="24"/>
      <c r="C125" s="30" t="s">
        <v>111</v>
      </c>
      <c r="D125" s="31"/>
      <c r="E125" s="33"/>
      <c r="F125" s="22"/>
      <c r="G125" s="23"/>
    </row>
    <row r="126" s="1" customFormat="1" ht="25" customHeight="1" spans="1:7">
      <c r="A126" s="40"/>
      <c r="B126" s="41" t="s">
        <v>146</v>
      </c>
      <c r="C126" s="30" t="s">
        <v>118</v>
      </c>
      <c r="D126" s="39"/>
      <c r="E126" s="22">
        <v>1</v>
      </c>
      <c r="F126" s="22">
        <f>ROUND(D126*E126,2)</f>
        <v>0</v>
      </c>
      <c r="G126" s="23"/>
    </row>
    <row r="127" s="1" customFormat="1" ht="25" customHeight="1" spans="1:7">
      <c r="A127" s="40"/>
      <c r="B127" s="42"/>
      <c r="C127" s="30" t="s">
        <v>147</v>
      </c>
      <c r="D127" s="39"/>
      <c r="E127" s="22">
        <v>30</v>
      </c>
      <c r="F127" s="22">
        <f>ROUND(D127*E127,2)</f>
        <v>0</v>
      </c>
      <c r="G127" s="43" t="s">
        <v>148</v>
      </c>
    </row>
    <row r="128" s="1" customFormat="1" ht="25" customHeight="1" spans="1:7">
      <c r="A128" s="40"/>
      <c r="B128" s="41" t="s">
        <v>149</v>
      </c>
      <c r="C128" s="30" t="s">
        <v>150</v>
      </c>
      <c r="D128" s="26"/>
      <c r="E128" s="27">
        <v>1</v>
      </c>
      <c r="F128" s="22">
        <f>ROUND(D128*E128,2)</f>
        <v>0</v>
      </c>
      <c r="G128" s="23"/>
    </row>
    <row r="129" s="1" customFormat="1" ht="25" customHeight="1" spans="1:7">
      <c r="A129" s="40"/>
      <c r="B129" s="44"/>
      <c r="C129" s="30" t="s">
        <v>151</v>
      </c>
      <c r="D129" s="28"/>
      <c r="E129" s="29"/>
      <c r="F129" s="22"/>
      <c r="G129" s="23"/>
    </row>
    <row r="130" s="1" customFormat="1" ht="25" customHeight="1" spans="1:7">
      <c r="A130" s="40"/>
      <c r="B130" s="42"/>
      <c r="C130" s="30" t="s">
        <v>152</v>
      </c>
      <c r="D130" s="31"/>
      <c r="E130" s="33"/>
      <c r="F130" s="22"/>
      <c r="G130" s="23"/>
    </row>
    <row r="131" s="1" customFormat="1" ht="25" customHeight="1" spans="1:7">
      <c r="A131" s="40"/>
      <c r="B131" s="24" t="s">
        <v>153</v>
      </c>
      <c r="C131" s="30" t="s">
        <v>89</v>
      </c>
      <c r="D131" s="26"/>
      <c r="E131" s="27">
        <v>1</v>
      </c>
      <c r="F131" s="22">
        <f>ROUND(D131*E131,2)</f>
        <v>0</v>
      </c>
      <c r="G131" s="23"/>
    </row>
    <row r="132" s="1" customFormat="1" ht="25" customHeight="1" spans="1:7">
      <c r="A132" s="40"/>
      <c r="B132" s="24"/>
      <c r="C132" s="30" t="s">
        <v>87</v>
      </c>
      <c r="D132" s="28"/>
      <c r="E132" s="29"/>
      <c r="F132" s="22"/>
      <c r="G132" s="23"/>
    </row>
    <row r="133" s="1" customFormat="1" ht="25" customHeight="1" spans="1:7">
      <c r="A133" s="40"/>
      <c r="B133" s="24"/>
      <c r="C133" s="30" t="s">
        <v>154</v>
      </c>
      <c r="D133" s="28"/>
      <c r="E133" s="29"/>
      <c r="F133" s="22"/>
      <c r="G133" s="23"/>
    </row>
    <row r="134" s="1" customFormat="1" ht="25" customHeight="1" spans="1:7">
      <c r="A134" s="40"/>
      <c r="B134" s="24"/>
      <c r="C134" s="30" t="s">
        <v>155</v>
      </c>
      <c r="D134" s="28"/>
      <c r="E134" s="29"/>
      <c r="F134" s="22"/>
      <c r="G134" s="23"/>
    </row>
    <row r="135" s="1" customFormat="1" ht="25" customHeight="1" spans="1:7">
      <c r="A135" s="40"/>
      <c r="B135" s="24"/>
      <c r="C135" s="30" t="s">
        <v>90</v>
      </c>
      <c r="D135" s="28"/>
      <c r="E135" s="29"/>
      <c r="F135" s="22"/>
      <c r="G135" s="23"/>
    </row>
    <row r="136" s="1" customFormat="1" ht="25" customHeight="1" spans="1:7">
      <c r="A136" s="40"/>
      <c r="B136" s="24"/>
      <c r="C136" s="30" t="s">
        <v>86</v>
      </c>
      <c r="D136" s="31"/>
      <c r="E136" s="33"/>
      <c r="F136" s="22"/>
      <c r="G136" s="23"/>
    </row>
    <row r="137" s="1" customFormat="1" ht="25" customHeight="1" spans="1:7">
      <c r="A137" s="40"/>
      <c r="B137" s="41" t="s">
        <v>156</v>
      </c>
      <c r="C137" s="30" t="s">
        <v>157</v>
      </c>
      <c r="D137" s="26"/>
      <c r="E137" s="27">
        <v>1</v>
      </c>
      <c r="F137" s="22">
        <f>ROUND(D137*E137,2)</f>
        <v>0</v>
      </c>
      <c r="G137" s="23"/>
    </row>
    <row r="138" s="1" customFormat="1" ht="25" customHeight="1" spans="1:7">
      <c r="A138" s="40"/>
      <c r="B138" s="44"/>
      <c r="C138" s="30" t="s">
        <v>158</v>
      </c>
      <c r="D138" s="28"/>
      <c r="E138" s="29"/>
      <c r="F138" s="22"/>
      <c r="G138" s="23"/>
    </row>
    <row r="139" s="1" customFormat="1" ht="25" customHeight="1" spans="1:7">
      <c r="A139" s="40"/>
      <c r="B139" s="44"/>
      <c r="C139" s="30" t="s">
        <v>159</v>
      </c>
      <c r="D139" s="28"/>
      <c r="E139" s="29"/>
      <c r="F139" s="22"/>
      <c r="G139" s="23"/>
    </row>
    <row r="140" s="1" customFormat="1" ht="25" customHeight="1" spans="1:7">
      <c r="A140" s="40"/>
      <c r="B140" s="42"/>
      <c r="C140" s="30" t="s">
        <v>160</v>
      </c>
      <c r="D140" s="31"/>
      <c r="E140" s="33"/>
      <c r="F140" s="22"/>
      <c r="G140" s="23"/>
    </row>
    <row r="141" s="1" customFormat="1" ht="25" customHeight="1" spans="1:7">
      <c r="A141" s="40"/>
      <c r="B141" s="24" t="s">
        <v>161</v>
      </c>
      <c r="C141" s="30" t="s">
        <v>53</v>
      </c>
      <c r="D141" s="26"/>
      <c r="E141" s="22">
        <v>1</v>
      </c>
      <c r="F141" s="22">
        <f>ROUND(D141*E141,2)</f>
        <v>0</v>
      </c>
      <c r="G141" s="23"/>
    </row>
    <row r="142" s="1" customFormat="1" ht="25" customHeight="1" spans="1:7">
      <c r="A142" s="40"/>
      <c r="B142" s="24"/>
      <c r="C142" s="30" t="s">
        <v>61</v>
      </c>
      <c r="D142" s="28"/>
      <c r="E142" s="22"/>
      <c r="F142" s="22"/>
      <c r="G142" s="23"/>
    </row>
    <row r="143" s="1" customFormat="1" ht="25" customHeight="1" spans="1:7">
      <c r="A143" s="40"/>
      <c r="B143" s="24"/>
      <c r="C143" s="30" t="s">
        <v>162</v>
      </c>
      <c r="D143" s="28"/>
      <c r="E143" s="22"/>
      <c r="F143" s="22"/>
      <c r="G143" s="23"/>
    </row>
    <row r="144" s="1" customFormat="1" ht="25" customHeight="1" spans="1:7">
      <c r="A144" s="40"/>
      <c r="B144" s="24"/>
      <c r="C144" s="30" t="s">
        <v>69</v>
      </c>
      <c r="D144" s="28"/>
      <c r="E144" s="22"/>
      <c r="F144" s="22"/>
      <c r="G144" s="23"/>
    </row>
    <row r="145" s="1" customFormat="1" ht="25" customHeight="1" spans="1:7">
      <c r="A145" s="40"/>
      <c r="B145" s="24"/>
      <c r="C145" s="30" t="s">
        <v>70</v>
      </c>
      <c r="D145" s="28"/>
      <c r="E145" s="22"/>
      <c r="F145" s="22"/>
      <c r="G145" s="23"/>
    </row>
    <row r="146" s="1" customFormat="1" ht="25" customHeight="1" spans="1:7">
      <c r="A146" s="40"/>
      <c r="B146" s="24"/>
      <c r="C146" s="30" t="s">
        <v>163</v>
      </c>
      <c r="D146" s="28"/>
      <c r="E146" s="22"/>
      <c r="F146" s="22"/>
      <c r="G146" s="23"/>
    </row>
    <row r="147" s="1" customFormat="1" ht="25" customHeight="1" spans="1:7">
      <c r="A147" s="45"/>
      <c r="B147" s="41"/>
      <c r="C147" s="30" t="s">
        <v>164</v>
      </c>
      <c r="D147" s="31"/>
      <c r="E147" s="22"/>
      <c r="F147" s="22"/>
      <c r="G147" s="23"/>
    </row>
    <row r="148" s="1" customFormat="1" ht="25" customHeight="1" spans="1:7">
      <c r="A148" s="45" t="s">
        <v>165</v>
      </c>
      <c r="B148" s="41" t="s">
        <v>166</v>
      </c>
      <c r="C148" s="30" t="s">
        <v>167</v>
      </c>
      <c r="D148" s="31"/>
      <c r="E148" s="22">
        <v>3</v>
      </c>
      <c r="F148" s="22">
        <f>ROUND(D148*E148,2)</f>
        <v>0</v>
      </c>
      <c r="G148" s="23"/>
    </row>
    <row r="149" s="1" customFormat="1" ht="25" customHeight="1" spans="1:7">
      <c r="A149" s="46"/>
      <c r="B149" s="42"/>
      <c r="C149" s="30" t="s">
        <v>168</v>
      </c>
      <c r="D149" s="31"/>
      <c r="E149" s="22">
        <v>3</v>
      </c>
      <c r="F149" s="22">
        <f>ROUND(D149*E149,2)</f>
        <v>0</v>
      </c>
      <c r="G149" s="23"/>
    </row>
    <row r="150" s="1" customFormat="1" ht="25" customHeight="1" spans="1:7">
      <c r="A150" s="47" t="s">
        <v>169</v>
      </c>
      <c r="B150" s="48"/>
      <c r="C150" s="48"/>
      <c r="D150" s="49"/>
      <c r="E150" s="49"/>
      <c r="F150" s="50">
        <f>SUM(F3:F149)</f>
        <v>0</v>
      </c>
      <c r="G150" s="51"/>
    </row>
    <row r="151" s="1" customFormat="1" spans="1:7">
      <c r="A151" s="2"/>
      <c r="B151" s="3"/>
      <c r="D151" s="4"/>
      <c r="E151" s="4"/>
      <c r="F151" s="5"/>
      <c r="G151" s="6"/>
    </row>
    <row r="152" s="1" customFormat="1" spans="1:7">
      <c r="A152" s="2"/>
      <c r="B152" s="3"/>
      <c r="D152" s="4"/>
      <c r="E152" s="4"/>
      <c r="F152" s="5"/>
      <c r="G152" s="6"/>
    </row>
  </sheetData>
  <sheetProtection password="CA2C" sheet="1"/>
  <mergeCells count="88">
    <mergeCell ref="A1:G1"/>
    <mergeCell ref="A150:E150"/>
    <mergeCell ref="A3:A24"/>
    <mergeCell ref="A25:A75"/>
    <mergeCell ref="A76:A103"/>
    <mergeCell ref="A104:A105"/>
    <mergeCell ref="A106:A115"/>
    <mergeCell ref="A116:A147"/>
    <mergeCell ref="A148:A149"/>
    <mergeCell ref="B4:B9"/>
    <mergeCell ref="B10:B13"/>
    <mergeCell ref="B14:B24"/>
    <mergeCell ref="B25:B32"/>
    <mergeCell ref="B33:B40"/>
    <mergeCell ref="B41:B47"/>
    <mergeCell ref="B48:B54"/>
    <mergeCell ref="B55:B65"/>
    <mergeCell ref="B66:B72"/>
    <mergeCell ref="B73:B74"/>
    <mergeCell ref="B76:B77"/>
    <mergeCell ref="B78:B86"/>
    <mergeCell ref="B87:B96"/>
    <mergeCell ref="B97:B103"/>
    <mergeCell ref="B106:B113"/>
    <mergeCell ref="B116:B125"/>
    <mergeCell ref="B126:B127"/>
    <mergeCell ref="B128:B130"/>
    <mergeCell ref="B131:B136"/>
    <mergeCell ref="B137:B140"/>
    <mergeCell ref="B141:B147"/>
    <mergeCell ref="B148:B149"/>
    <mergeCell ref="D4:D9"/>
    <mergeCell ref="D10:D13"/>
    <mergeCell ref="D14:D24"/>
    <mergeCell ref="D25:D32"/>
    <mergeCell ref="D33:D40"/>
    <mergeCell ref="D41:D47"/>
    <mergeCell ref="D48:D54"/>
    <mergeCell ref="D55:D65"/>
    <mergeCell ref="D66:D72"/>
    <mergeCell ref="D73:D74"/>
    <mergeCell ref="D78:D86"/>
    <mergeCell ref="D87:D96"/>
    <mergeCell ref="D97:D103"/>
    <mergeCell ref="D106:D113"/>
    <mergeCell ref="D116:D125"/>
    <mergeCell ref="D128:D130"/>
    <mergeCell ref="D131:D136"/>
    <mergeCell ref="D137:D140"/>
    <mergeCell ref="D141:D147"/>
    <mergeCell ref="E4:E9"/>
    <mergeCell ref="E10:E13"/>
    <mergeCell ref="E14:E24"/>
    <mergeCell ref="E25:E32"/>
    <mergeCell ref="E33:E40"/>
    <mergeCell ref="E41:E47"/>
    <mergeCell ref="E48:E54"/>
    <mergeCell ref="E55:E65"/>
    <mergeCell ref="E66:E72"/>
    <mergeCell ref="E73:E74"/>
    <mergeCell ref="E78:E86"/>
    <mergeCell ref="E87:E96"/>
    <mergeCell ref="E97:E103"/>
    <mergeCell ref="E106:E113"/>
    <mergeCell ref="E116:E125"/>
    <mergeCell ref="E128:E130"/>
    <mergeCell ref="E131:E136"/>
    <mergeCell ref="E137:E140"/>
    <mergeCell ref="E141:E147"/>
    <mergeCell ref="F4:F9"/>
    <mergeCell ref="F10:F13"/>
    <mergeCell ref="F14:F24"/>
    <mergeCell ref="F25:F32"/>
    <mergeCell ref="F33:F40"/>
    <mergeCell ref="F41:F47"/>
    <mergeCell ref="F48:F54"/>
    <mergeCell ref="F55:F65"/>
    <mergeCell ref="F66:F72"/>
    <mergeCell ref="F73:F74"/>
    <mergeCell ref="F78:F86"/>
    <mergeCell ref="F87:F96"/>
    <mergeCell ref="F97:F103"/>
    <mergeCell ref="F106:F113"/>
    <mergeCell ref="F116:F125"/>
    <mergeCell ref="F128:F130"/>
    <mergeCell ref="F131:F136"/>
    <mergeCell ref="F137:F140"/>
    <mergeCell ref="F141:F147"/>
  </mergeCells>
  <pageMargins left="0.751388888888889" right="0.751388888888889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检测项目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LLL</cp:lastModifiedBy>
  <dcterms:created xsi:type="dcterms:W3CDTF">2025-08-21T04:41:00Z</dcterms:created>
  <dcterms:modified xsi:type="dcterms:W3CDTF">2025-08-29T01:21:03Z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C6406C6EE27A4796BF1D7A406A3C034B_13</vt:lpwstr>
  </property>
  <property fmtid="{D5CDD505-2E9C-101B-9397-08002B2CF9AE}" pid="3" name="KSOProductBuildVer">
    <vt:lpwstr>2052-12.1.0.17827</vt:lpwstr>
  </property>
</Properties>
</file>