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325" windowHeight="11730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<sst xmlns="http://schemas.openxmlformats.org/spreadsheetml/2006/main" count="111" uniqueCount="63">
  <si>
    <t>采购配置清单(老年医学中心大楼7楼物理康复科）03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</si>
  <si>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</si>
  <si>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</si>
  <si>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</si>
  <si>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</si>
  <si>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</si>
  <si>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</si>
  <si>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</si>
  <si>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</si>
  <si>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</si>
  <si>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</si>
  <si>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麦克维尔风机盘管</t>
  </si>
  <si>
    <r>
      <rPr>
        <sz val="11"/>
        <color theme="1"/>
        <rFont val="宋体"/>
        <charset val="134"/>
      </rPr>
      <t>MCW</t>
    </r>
    <r>
      <rPr>
        <sz val="11"/>
        <color indexed="8"/>
        <rFont val="宋体"/>
        <charset val="134"/>
      </rPr>
      <t>800VC</t>
    </r>
  </si>
  <si>
    <t>台</t>
  </si>
  <si>
    <t>麦克维尔</t>
  </si>
  <si>
    <t>国标</t>
  </si>
  <si>
    <t>手操器</t>
  </si>
  <si>
    <t>只</t>
  </si>
  <si>
    <t>DN40镀锌钢管</t>
  </si>
  <si>
    <r>
      <rPr>
        <sz val="11"/>
        <color theme="1"/>
        <rFont val="宋体"/>
        <charset val="134"/>
      </rPr>
      <t>DN</t>
    </r>
    <r>
      <rPr>
        <sz val="11"/>
        <color indexed="8"/>
        <rFont val="宋体"/>
        <charset val="134"/>
      </rPr>
      <t>40</t>
    </r>
  </si>
  <si>
    <t>米</t>
  </si>
  <si>
    <t>利达</t>
  </si>
  <si>
    <t>DN32镀锌钢管</t>
  </si>
  <si>
    <t>DN20</t>
  </si>
  <si>
    <t>DN25镀锌钢管</t>
  </si>
  <si>
    <t>DN20镀锌钢管</t>
  </si>
  <si>
    <r>
      <rPr>
        <sz val="11"/>
        <color theme="1"/>
        <rFont val="宋体"/>
        <charset val="134"/>
      </rPr>
      <t>DN</t>
    </r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0镀锌钢管保温棉</t>
    </r>
  </si>
  <si>
    <t>华美</t>
  </si>
  <si>
    <r>
      <rPr>
        <sz val="11"/>
        <color theme="1"/>
        <rFont val="宋体"/>
        <charset val="134"/>
      </rPr>
      <t>DN</t>
    </r>
    <r>
      <rPr>
        <sz val="11"/>
        <color indexed="8"/>
        <rFont val="宋体"/>
        <charset val="134"/>
      </rPr>
      <t>32</t>
    </r>
    <r>
      <rPr>
        <sz val="11"/>
        <color indexed="8"/>
        <rFont val="宋体"/>
        <charset val="134"/>
      </rPr>
      <t>镀锌钢管保温棉</t>
    </r>
  </si>
  <si>
    <r>
      <rPr>
        <sz val="11"/>
        <color theme="1"/>
        <rFont val="宋体"/>
        <charset val="134"/>
      </rPr>
      <t>DN</t>
    </r>
    <r>
      <rPr>
        <sz val="11"/>
        <color indexed="8"/>
        <rFont val="宋体"/>
        <charset val="134"/>
      </rPr>
      <t>32</t>
    </r>
  </si>
  <si>
    <r>
      <rPr>
        <sz val="11"/>
        <color theme="1"/>
        <rFont val="宋体"/>
        <charset val="134"/>
      </rPr>
      <t>DN2</t>
    </r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镀锌钢管保温棉</t>
    </r>
  </si>
  <si>
    <r>
      <rPr>
        <sz val="11"/>
        <color theme="1"/>
        <rFont val="宋体"/>
        <charset val="134"/>
      </rPr>
      <t>DN2</t>
    </r>
    <r>
      <rPr>
        <sz val="11"/>
        <color indexed="8"/>
        <rFont val="宋体"/>
        <charset val="134"/>
      </rPr>
      <t>5</t>
    </r>
  </si>
  <si>
    <t>DN20镀锌钢管保温棉</t>
  </si>
  <si>
    <t>镀锌钢管人工安装费</t>
  </si>
  <si>
    <t>DN20-DN40</t>
  </si>
  <si>
    <t>DN20铜阀</t>
  </si>
  <si>
    <t>个</t>
  </si>
  <si>
    <t>三花</t>
  </si>
  <si>
    <r>
      <rPr>
        <sz val="11"/>
        <color theme="1"/>
        <rFont val="宋体"/>
        <charset val="134"/>
      </rPr>
      <t>DN</t>
    </r>
    <r>
      <rPr>
        <sz val="11"/>
        <color indexed="8"/>
        <rFont val="宋体"/>
        <charset val="134"/>
      </rPr>
      <t>变径</t>
    </r>
  </si>
  <si>
    <t>DN40-32-25-20</t>
  </si>
  <si>
    <t>DN20三通</t>
  </si>
  <si>
    <t>DN20直接</t>
  </si>
  <si>
    <t>DN20软管</t>
  </si>
  <si>
    <t>根</t>
  </si>
  <si>
    <t>DN20电子二通阀</t>
  </si>
  <si>
    <t>空调回风口</t>
  </si>
  <si>
    <t>800*200</t>
  </si>
  <si>
    <t>空调出风口</t>
  </si>
  <si>
    <t>600*600</t>
  </si>
  <si>
    <t>空调送风管道</t>
  </si>
  <si>
    <t>400*200</t>
  </si>
  <si>
    <r>
      <rPr>
        <sz val="11"/>
        <color theme="1"/>
        <rFont val="宋体"/>
        <charset val="134"/>
      </rPr>
      <t>米</t>
    </r>
    <r>
      <rPr>
        <sz val="11"/>
        <color theme="1"/>
        <rFont val="宋体"/>
        <charset val="134"/>
      </rPr>
      <t>²</t>
    </r>
  </si>
  <si>
    <t>镀锌铁皮材质</t>
  </si>
  <si>
    <t>手操面板控制线</t>
  </si>
  <si>
    <t>DN20Y型过滤器</t>
  </si>
  <si>
    <t>五金配件焊条</t>
  </si>
  <si>
    <t>项</t>
  </si>
  <si>
    <t>风机盘管安装费</t>
  </si>
  <si>
    <t>设备材料运费</t>
  </si>
  <si>
    <t>排水管</t>
  </si>
  <si>
    <t>电源线</t>
  </si>
  <si>
    <t>TRVVP 3*4.0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</si>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</sst>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[DBNum2][$-804]&quot;大&quot;&quot;写&quot;\:General&quot;元&quot;&quot;整&quot;"/>
    <numFmt numFmtId="178" formatCode="0_);[Red]\(0\)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311"/>
      <name val="宋体"/>
      <charset val="134"/>
    </font>
    <font>
      <sz val="11"/>
      <color rgb="FF22222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Times New Roman"/>
      <charset val="134"/>
    </font>
    <font>
      <sz val="10"/>
      <name val="Helv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/>
    <xf numFmtId="0" fontId="31" fillId="0" borderId="0"/>
    <xf numFmtId="0" fontId="32" fillId="0" borderId="0"/>
    <xf numFmtId="0" fontId="33" fillId="0" borderId="0"/>
    <xf numFmtId="0" fontId="31" fillId="0" borderId="0" applyProtection="0"/>
    <xf numFmtId="0" fontId="31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3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0" fontId="5" fillId="2" borderId="1" xfId="53" applyNumberFormat="1" applyFont="1" applyFill="1" applyBorder="1" applyAlignment="1">
      <alignment horizontal="center" vertical="center"/>
    </xf>
    <xf numFmtId="176" fontId="5" fillId="2" borderId="1" xfId="53" applyNumberFormat="1" applyFont="1" applyFill="1" applyBorder="1" applyAlignment="1">
      <alignment horizontal="center" vertical="center"/>
    </xf>
    <xf numFmtId="0" fontId="5" fillId="2" borderId="1" xfId="53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/>
    </xf>
    <xf numFmtId="0" fontId="7" fillId="0" borderId="1" xfId="58" applyBorder="1" applyAlignment="1">
      <alignment horizontal="center" vertical="center"/>
    </xf>
    <xf numFmtId="0" fontId="5" fillId="2" borderId="2" xfId="53" applyNumberFormat="1" applyFont="1" applyFill="1" applyBorder="1" applyAlignment="1">
      <alignment horizontal="center" vertical="center"/>
    </xf>
    <xf numFmtId="0" fontId="8" fillId="2" borderId="1" xfId="53" applyNumberFormat="1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176" fontId="9" fillId="0" borderId="1" xfId="57" applyNumberFormat="1" applyFont="1" applyFill="1" applyBorder="1" applyAlignment="1">
      <alignment horizontal="center" vertical="center" wrapText="1"/>
    </xf>
    <xf numFmtId="176" fontId="9" fillId="0" borderId="1" xfId="53" applyNumberFormat="1" applyFont="1" applyFill="1" applyBorder="1" applyAlignment="1">
      <alignment horizontal="center" vertical="center" wrapText="1"/>
    </xf>
    <xf numFmtId="0" fontId="10" fillId="0" borderId="0" xfId="58" applyFont="1">
      <alignment vertical="center"/>
    </xf>
    <xf numFmtId="0" fontId="9" fillId="2" borderId="1" xfId="53" applyNumberFormat="1" applyFont="1" applyFill="1" applyBorder="1" applyAlignment="1">
      <alignment horizontal="center" vertical="center" wrapText="1"/>
    </xf>
    <xf numFmtId="0" fontId="7" fillId="2" borderId="1" xfId="53" applyNumberFormat="1" applyFont="1" applyFill="1" applyBorder="1" applyAlignment="1">
      <alignment horizontal="center" vertical="center" wrapText="1"/>
    </xf>
    <xf numFmtId="177" fontId="7" fillId="2" borderId="1" xfId="53" applyNumberFormat="1" applyFont="1" applyFill="1" applyBorder="1" applyAlignment="1">
      <alignment horizontal="center" vertical="center" wrapText="1"/>
    </xf>
    <xf numFmtId="178" fontId="9" fillId="0" borderId="1" xfId="5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7_" xfId="49"/>
    <cellStyle name="_x0007_ 2" xfId="50"/>
    <cellStyle name="_ET_STYLE_NoName_00_" xfId="51"/>
    <cellStyle name="_ET_STYLE_NoName_00_ 2" xfId="52"/>
    <cellStyle name="_x005f_x0007_" xfId="53"/>
    <cellStyle name="_多联机报价" xfId="54"/>
    <cellStyle name="常规 2" xfId="55"/>
    <cellStyle name="常规 3" xfId="56"/>
    <cellStyle name="常规 4" xfId="57"/>
    <cellStyle name="常规 5" xfId="58"/>
    <cellStyle name="样式 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B3" sqref="B3:B29"/>
    </sheetView>
  </sheetViews>
  <sheetFormatPr defaultColWidth="9" defaultRowHeight="13.5"/>
  <cols>
    <col min="1" max="1" width="4.66666666666667" style="2" customWidth="1"/>
    <col min="2" max="2" width="19.2166666666667" style="3" customWidth="1"/>
    <col min="3" max="3" width="16.4416666666667" customWidth="1"/>
    <col min="4" max="4" width="5.55833333333333" style="2" customWidth="1"/>
    <col min="5" max="5" width="6" style="2" customWidth="1"/>
    <col min="6" max="6" width="11.3333333333333" customWidth="1"/>
    <col min="7" max="7" width="11.1083333333333" customWidth="1"/>
    <col min="8" max="8" width="4.66666666666667" customWidth="1"/>
    <col min="9" max="9" width="8.66666666666667" customWidth="1"/>
    <col min="10" max="10" width="12.375" customWidth="1"/>
  </cols>
  <sheetData>
    <row r="1" ht="2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spans="1:10">
      <c r="A2" s="5" t="s">
        <v>1</v>
      </c>
      <c r="B2" s="6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6" t="s">
        <v>10</v>
      </c>
    </row>
    <row r="3" s="1" customFormat="1" ht="14.25" spans="1:10">
      <c r="A3" s="7">
        <v>1</v>
      </c>
      <c r="B3" s="8" t="s">
        <v>11</v>
      </c>
      <c r="C3" s="8" t="s">
        <v>12</v>
      </c>
      <c r="D3" s="8" t="s">
        <v>13</v>
      </c>
      <c r="E3" s="8">
        <v>4</v>
      </c>
      <c r="F3" s="9">
        <v>1399</v>
      </c>
      <c r="G3" s="10">
        <f>E3:E29*F3:F29</f>
        <v>5596</v>
      </c>
      <c r="H3" s="11"/>
      <c r="I3" s="8" t="s">
        <v>14</v>
      </c>
      <c r="J3" s="11" t="s">
        <v>15</v>
      </c>
    </row>
    <row r="4" s="1" customFormat="1" ht="14.25" spans="1:10">
      <c r="A4" s="7">
        <v>2</v>
      </c>
      <c r="B4" s="8" t="s">
        <v>16</v>
      </c>
      <c r="C4" s="8"/>
      <c r="D4" s="8" t="s">
        <v>17</v>
      </c>
      <c r="E4" s="8">
        <v>4</v>
      </c>
      <c r="F4" s="9">
        <v>129</v>
      </c>
      <c r="G4" s="10">
        <f t="shared" ref="G4:G29" si="0">E4*F4</f>
        <v>516</v>
      </c>
      <c r="H4" s="5"/>
      <c r="I4" s="8" t="s">
        <v>14</v>
      </c>
      <c r="J4" s="11" t="s">
        <v>15</v>
      </c>
    </row>
    <row r="5" s="1" customFormat="1" ht="14.25" spans="1:10">
      <c r="A5" s="12">
        <v>3</v>
      </c>
      <c r="B5" s="8" t="s">
        <v>18</v>
      </c>
      <c r="C5" s="8" t="s">
        <v>19</v>
      </c>
      <c r="D5" s="8" t="s">
        <v>20</v>
      </c>
      <c r="E5" s="8">
        <v>50</v>
      </c>
      <c r="F5" s="9">
        <v>36</v>
      </c>
      <c r="G5" s="10">
        <f t="shared" si="0"/>
        <v>1800</v>
      </c>
      <c r="H5" s="5"/>
      <c r="I5" s="27" t="s">
        <v>21</v>
      </c>
      <c r="J5" s="11" t="s">
        <v>15</v>
      </c>
    </row>
    <row r="6" s="1" customFormat="1" ht="14.25" spans="1:10">
      <c r="A6" s="12">
        <v>4</v>
      </c>
      <c r="B6" s="8" t="s">
        <v>22</v>
      </c>
      <c r="C6" s="8" t="s">
        <v>23</v>
      </c>
      <c r="D6" s="8" t="s">
        <v>20</v>
      </c>
      <c r="E6" s="8">
        <v>60</v>
      </c>
      <c r="F6" s="9">
        <v>29</v>
      </c>
      <c r="G6" s="10">
        <f t="shared" si="0"/>
        <v>1740</v>
      </c>
      <c r="H6" s="5"/>
      <c r="I6" s="27" t="s">
        <v>21</v>
      </c>
      <c r="J6" s="11" t="s">
        <v>15</v>
      </c>
    </row>
    <row r="7" s="1" customFormat="1" ht="14.25" spans="1:10">
      <c r="A7" s="12">
        <v>5</v>
      </c>
      <c r="B7" s="8" t="s">
        <v>24</v>
      </c>
      <c r="C7" s="8" t="s">
        <v>23</v>
      </c>
      <c r="D7" s="8" t="s">
        <v>20</v>
      </c>
      <c r="E7" s="10">
        <v>70</v>
      </c>
      <c r="F7" s="9">
        <v>27</v>
      </c>
      <c r="G7" s="10">
        <f t="shared" si="0"/>
        <v>1890</v>
      </c>
      <c r="H7" s="5"/>
      <c r="I7" s="27" t="s">
        <v>21</v>
      </c>
      <c r="J7" s="11" t="s">
        <v>15</v>
      </c>
    </row>
    <row r="8" s="1" customFormat="1" ht="14.25" spans="1:10">
      <c r="A8" s="13">
        <v>6</v>
      </c>
      <c r="B8" s="8" t="s">
        <v>25</v>
      </c>
      <c r="C8" s="8" t="s">
        <v>23</v>
      </c>
      <c r="D8" s="8" t="s">
        <v>20</v>
      </c>
      <c r="E8" s="8">
        <v>60</v>
      </c>
      <c r="F8" s="9">
        <v>24</v>
      </c>
      <c r="G8" s="10">
        <f t="shared" si="0"/>
        <v>1440</v>
      </c>
      <c r="H8" s="5"/>
      <c r="I8" s="27" t="s">
        <v>21</v>
      </c>
      <c r="J8" s="11" t="s">
        <v>15</v>
      </c>
    </row>
    <row r="9" s="1" customFormat="1" ht="14.25" spans="1:10">
      <c r="A9" s="13">
        <v>7</v>
      </c>
      <c r="B9" s="14" t="s">
        <v>26</v>
      </c>
      <c r="C9" s="8" t="s">
        <v>19</v>
      </c>
      <c r="D9" s="8" t="s">
        <v>20</v>
      </c>
      <c r="E9" s="8">
        <v>50</v>
      </c>
      <c r="F9" s="9">
        <v>20</v>
      </c>
      <c r="G9" s="10">
        <f t="shared" si="0"/>
        <v>1000</v>
      </c>
      <c r="H9" s="5"/>
      <c r="I9" s="11" t="s">
        <v>27</v>
      </c>
      <c r="J9" s="11" t="s">
        <v>15</v>
      </c>
    </row>
    <row r="10" s="1" customFormat="1" ht="14.25" spans="1:10">
      <c r="A10" s="13">
        <v>8</v>
      </c>
      <c r="B10" s="14" t="s">
        <v>28</v>
      </c>
      <c r="C10" s="8" t="s">
        <v>29</v>
      </c>
      <c r="D10" s="8" t="s">
        <v>20</v>
      </c>
      <c r="E10" s="8">
        <v>60</v>
      </c>
      <c r="F10" s="9">
        <v>18</v>
      </c>
      <c r="G10" s="10">
        <f t="shared" si="0"/>
        <v>1080</v>
      </c>
      <c r="H10" s="5"/>
      <c r="I10" s="11" t="s">
        <v>27</v>
      </c>
      <c r="J10" s="11" t="s">
        <v>15</v>
      </c>
    </row>
    <row r="11" s="1" customFormat="1" ht="14.25" spans="1:10">
      <c r="A11" s="13">
        <v>9</v>
      </c>
      <c r="B11" s="14" t="s">
        <v>30</v>
      </c>
      <c r="C11" s="8" t="s">
        <v>31</v>
      </c>
      <c r="D11" s="8" t="s">
        <v>20</v>
      </c>
      <c r="E11" s="8">
        <v>70</v>
      </c>
      <c r="F11" s="9">
        <v>16</v>
      </c>
      <c r="G11" s="10">
        <f t="shared" si="0"/>
        <v>1120</v>
      </c>
      <c r="H11" s="5"/>
      <c r="I11" s="11" t="s">
        <v>27</v>
      </c>
      <c r="J11" s="11" t="s">
        <v>15</v>
      </c>
    </row>
    <row r="12" s="1" customFormat="1" ht="14.25" spans="1:10">
      <c r="A12" s="13">
        <v>10</v>
      </c>
      <c r="B12" s="14" t="s">
        <v>32</v>
      </c>
      <c r="C12" s="8" t="s">
        <v>23</v>
      </c>
      <c r="D12" s="8" t="s">
        <v>20</v>
      </c>
      <c r="E12" s="8">
        <v>60</v>
      </c>
      <c r="F12" s="9">
        <v>15</v>
      </c>
      <c r="G12" s="10">
        <f t="shared" si="0"/>
        <v>900</v>
      </c>
      <c r="H12" s="5"/>
      <c r="I12" s="11" t="s">
        <v>27</v>
      </c>
      <c r="J12" s="11" t="s">
        <v>15</v>
      </c>
    </row>
    <row r="13" s="1" customFormat="1" ht="14.25" spans="1:10">
      <c r="A13" s="13">
        <v>11</v>
      </c>
      <c r="B13" s="8" t="s">
        <v>33</v>
      </c>
      <c r="C13" s="8" t="s">
        <v>34</v>
      </c>
      <c r="D13" s="8" t="s">
        <v>20</v>
      </c>
      <c r="E13" s="10">
        <v>240</v>
      </c>
      <c r="F13" s="9">
        <v>14</v>
      </c>
      <c r="G13" s="10">
        <f t="shared" si="0"/>
        <v>3360</v>
      </c>
      <c r="H13" s="5"/>
      <c r="I13" s="11"/>
      <c r="J13" s="11"/>
    </row>
    <row r="14" s="1" customFormat="1" ht="14.25" spans="1:10">
      <c r="A14" s="13">
        <v>12</v>
      </c>
      <c r="B14" s="8" t="s">
        <v>35</v>
      </c>
      <c r="C14" s="8" t="s">
        <v>23</v>
      </c>
      <c r="D14" s="8" t="s">
        <v>36</v>
      </c>
      <c r="E14" s="10">
        <v>4</v>
      </c>
      <c r="F14" s="9">
        <v>88</v>
      </c>
      <c r="G14" s="10">
        <f t="shared" si="0"/>
        <v>352</v>
      </c>
      <c r="H14" s="5"/>
      <c r="I14" s="11" t="s">
        <v>37</v>
      </c>
      <c r="J14" s="11" t="s">
        <v>15</v>
      </c>
    </row>
    <row r="15" s="1" customFormat="1" ht="14.25" spans="1:10">
      <c r="A15" s="13">
        <v>13</v>
      </c>
      <c r="B15" s="8" t="s">
        <v>38</v>
      </c>
      <c r="C15" s="8" t="s">
        <v>39</v>
      </c>
      <c r="D15" s="8" t="s">
        <v>36</v>
      </c>
      <c r="E15" s="10">
        <v>16</v>
      </c>
      <c r="F15" s="9">
        <v>39</v>
      </c>
      <c r="G15" s="10">
        <f t="shared" si="0"/>
        <v>624</v>
      </c>
      <c r="H15" s="5"/>
      <c r="I15" s="11"/>
      <c r="J15" s="11" t="s">
        <v>15</v>
      </c>
    </row>
    <row r="16" s="1" customFormat="1" ht="14.25" spans="1:10">
      <c r="A16" s="13">
        <v>14</v>
      </c>
      <c r="B16" s="8" t="s">
        <v>40</v>
      </c>
      <c r="C16" s="8" t="s">
        <v>23</v>
      </c>
      <c r="D16" s="8" t="s">
        <v>36</v>
      </c>
      <c r="E16" s="8">
        <v>12</v>
      </c>
      <c r="F16" s="9">
        <v>26</v>
      </c>
      <c r="G16" s="10">
        <f t="shared" si="0"/>
        <v>312</v>
      </c>
      <c r="H16" s="5"/>
      <c r="I16" s="11"/>
      <c r="J16" s="11" t="s">
        <v>15</v>
      </c>
    </row>
    <row r="17" s="1" customFormat="1" ht="14.25" spans="1:10">
      <c r="A17" s="13">
        <v>15</v>
      </c>
      <c r="B17" s="8" t="s">
        <v>41</v>
      </c>
      <c r="C17" s="8" t="s">
        <v>23</v>
      </c>
      <c r="D17" s="8" t="s">
        <v>17</v>
      </c>
      <c r="E17" s="8">
        <v>24</v>
      </c>
      <c r="F17" s="9">
        <v>26</v>
      </c>
      <c r="G17" s="10">
        <f t="shared" si="0"/>
        <v>624</v>
      </c>
      <c r="H17" s="5"/>
      <c r="I17" s="11"/>
      <c r="J17" s="11" t="s">
        <v>15</v>
      </c>
    </row>
    <row r="18" s="1" customFormat="1" ht="14.25" spans="1:10">
      <c r="A18" s="13">
        <v>16</v>
      </c>
      <c r="B18" s="8" t="s">
        <v>42</v>
      </c>
      <c r="C18" s="8" t="s">
        <v>23</v>
      </c>
      <c r="D18" s="8" t="s">
        <v>43</v>
      </c>
      <c r="E18" s="8">
        <v>4</v>
      </c>
      <c r="F18" s="9">
        <v>36</v>
      </c>
      <c r="G18" s="10">
        <f t="shared" si="0"/>
        <v>144</v>
      </c>
      <c r="H18" s="5"/>
      <c r="I18" s="8"/>
      <c r="J18" s="11"/>
    </row>
    <row r="19" s="1" customFormat="1" ht="14.25" spans="1:10">
      <c r="A19" s="13">
        <v>17</v>
      </c>
      <c r="B19" s="8" t="s">
        <v>44</v>
      </c>
      <c r="C19" s="8"/>
      <c r="D19" s="8" t="s">
        <v>17</v>
      </c>
      <c r="E19" s="8">
        <v>4</v>
      </c>
      <c r="F19" s="9">
        <v>96</v>
      </c>
      <c r="G19" s="10">
        <f t="shared" si="0"/>
        <v>384</v>
      </c>
      <c r="H19" s="5"/>
      <c r="I19" s="8"/>
      <c r="J19" s="11"/>
    </row>
    <row r="20" s="1" customFormat="1" ht="14.25" spans="1:10">
      <c r="A20" s="13">
        <v>18</v>
      </c>
      <c r="B20" s="8" t="s">
        <v>45</v>
      </c>
      <c r="C20" s="8" t="s">
        <v>46</v>
      </c>
      <c r="D20" s="8" t="s">
        <v>17</v>
      </c>
      <c r="E20" s="8">
        <v>4</v>
      </c>
      <c r="F20" s="9">
        <v>120</v>
      </c>
      <c r="G20" s="10">
        <f t="shared" si="0"/>
        <v>480</v>
      </c>
      <c r="H20" s="5"/>
      <c r="I20" s="8"/>
      <c r="J20" s="11"/>
    </row>
    <row r="21" s="1" customFormat="1" ht="14.25" spans="1:10">
      <c r="A21" s="13">
        <v>19</v>
      </c>
      <c r="B21" s="8" t="s">
        <v>47</v>
      </c>
      <c r="C21" s="8" t="s">
        <v>48</v>
      </c>
      <c r="D21" s="8" t="s">
        <v>17</v>
      </c>
      <c r="E21" s="8">
        <v>4</v>
      </c>
      <c r="F21" s="9">
        <v>99</v>
      </c>
      <c r="G21" s="10">
        <f t="shared" si="0"/>
        <v>396</v>
      </c>
      <c r="H21" s="5"/>
      <c r="I21" s="11"/>
      <c r="J21" s="11"/>
    </row>
    <row r="22" s="1" customFormat="1" ht="14.25" spans="1:10">
      <c r="A22" s="13">
        <v>20</v>
      </c>
      <c r="B22" s="8" t="s">
        <v>49</v>
      </c>
      <c r="C22" s="8" t="s">
        <v>50</v>
      </c>
      <c r="D22" s="15" t="s">
        <v>51</v>
      </c>
      <c r="E22" s="8">
        <v>56</v>
      </c>
      <c r="F22" s="9">
        <v>119</v>
      </c>
      <c r="G22" s="10">
        <f t="shared" si="0"/>
        <v>6664</v>
      </c>
      <c r="H22" s="5"/>
      <c r="I22" s="15"/>
      <c r="J22" s="28" t="s">
        <v>52</v>
      </c>
    </row>
    <row r="23" s="1" customFormat="1" ht="14.25" spans="1:10">
      <c r="A23" s="13">
        <v>21</v>
      </c>
      <c r="B23" s="8" t="s">
        <v>53</v>
      </c>
      <c r="C23" s="8"/>
      <c r="D23" s="8" t="s">
        <v>20</v>
      </c>
      <c r="E23" s="8">
        <v>60</v>
      </c>
      <c r="F23" s="9">
        <v>15</v>
      </c>
      <c r="G23" s="10">
        <f t="shared" si="0"/>
        <v>900</v>
      </c>
      <c r="H23" s="5"/>
      <c r="I23" s="5"/>
      <c r="J23" s="11"/>
    </row>
    <row r="24" s="1" customFormat="1" ht="14.25" spans="1:10">
      <c r="A24" s="13">
        <v>22</v>
      </c>
      <c r="B24" s="8" t="s">
        <v>54</v>
      </c>
      <c r="C24" s="8"/>
      <c r="D24" s="8" t="s">
        <v>17</v>
      </c>
      <c r="E24" s="8">
        <v>4</v>
      </c>
      <c r="F24" s="9">
        <v>32</v>
      </c>
      <c r="G24" s="10">
        <f t="shared" si="0"/>
        <v>128</v>
      </c>
      <c r="H24" s="5"/>
      <c r="I24" s="11"/>
      <c r="J24" s="11"/>
    </row>
    <row r="25" s="1" customFormat="1" ht="14.25" spans="1:10">
      <c r="A25" s="13">
        <v>23</v>
      </c>
      <c r="B25" s="16" t="s">
        <v>55</v>
      </c>
      <c r="C25" s="16"/>
      <c r="D25" s="16" t="s">
        <v>56</v>
      </c>
      <c r="E25" s="17">
        <v>1</v>
      </c>
      <c r="F25" s="18">
        <v>500</v>
      </c>
      <c r="G25" s="17">
        <f t="shared" si="0"/>
        <v>500</v>
      </c>
      <c r="H25" s="5"/>
      <c r="I25" s="11"/>
      <c r="J25" s="11"/>
    </row>
    <row r="26" s="1" customFormat="1" ht="14.25" spans="1:10">
      <c r="A26" s="13">
        <v>24</v>
      </c>
      <c r="B26" s="16" t="s">
        <v>57</v>
      </c>
      <c r="C26" s="16"/>
      <c r="D26" s="17" t="s">
        <v>13</v>
      </c>
      <c r="E26" s="17">
        <v>4</v>
      </c>
      <c r="F26" s="18">
        <v>1100</v>
      </c>
      <c r="G26" s="17">
        <f t="shared" si="0"/>
        <v>4400</v>
      </c>
      <c r="H26" s="5"/>
      <c r="I26" s="11"/>
      <c r="J26" s="11"/>
    </row>
    <row r="27" s="1" customFormat="1" ht="14.25" spans="1:10">
      <c r="A27" s="13">
        <v>25</v>
      </c>
      <c r="B27" s="16" t="s">
        <v>58</v>
      </c>
      <c r="C27" s="16"/>
      <c r="D27" s="8" t="s">
        <v>56</v>
      </c>
      <c r="E27" s="17">
        <v>1</v>
      </c>
      <c r="F27" s="19">
        <v>300</v>
      </c>
      <c r="G27" s="17">
        <f t="shared" si="0"/>
        <v>300</v>
      </c>
      <c r="H27" s="5"/>
      <c r="I27" s="11"/>
      <c r="J27" s="11"/>
    </row>
    <row r="28" s="1" customFormat="1" ht="14.25" spans="1:10">
      <c r="A28" s="13">
        <v>26</v>
      </c>
      <c r="B28" s="16" t="s">
        <v>59</v>
      </c>
      <c r="C28" s="16"/>
      <c r="D28" s="8" t="s">
        <v>20</v>
      </c>
      <c r="E28" s="17">
        <v>80</v>
      </c>
      <c r="F28" s="19">
        <v>19</v>
      </c>
      <c r="G28" s="17">
        <f t="shared" si="0"/>
        <v>1520</v>
      </c>
      <c r="H28" s="5"/>
      <c r="I28" s="11"/>
      <c r="J28" s="11"/>
    </row>
    <row r="29" s="1" customFormat="1" ht="14.25" spans="1:10">
      <c r="A29" s="13">
        <v>27</v>
      </c>
      <c r="B29" s="16" t="s">
        <v>60</v>
      </c>
      <c r="C29" s="20" t="s">
        <v>61</v>
      </c>
      <c r="D29" s="8" t="s">
        <v>20</v>
      </c>
      <c r="E29" s="17">
        <v>50</v>
      </c>
      <c r="F29" s="19">
        <v>28</v>
      </c>
      <c r="G29" s="17">
        <f t="shared" si="0"/>
        <v>1400</v>
      </c>
      <c r="H29" s="5"/>
      <c r="I29" s="11"/>
      <c r="J29" s="11"/>
    </row>
    <row r="30" s="1" customFormat="1" ht="14.25" spans="1:10">
      <c r="A30" s="13">
        <v>28</v>
      </c>
      <c r="B30" s="21" t="s">
        <v>62</v>
      </c>
      <c r="C30" s="22"/>
      <c r="D30" s="23"/>
      <c r="E30" s="23"/>
      <c r="F30" s="23"/>
      <c r="G30" s="24">
        <f>SUM(G3:G29)</f>
        <v>39570</v>
      </c>
      <c r="H30" s="5"/>
      <c r="I30" s="11"/>
      <c r="J30" s="11"/>
    </row>
    <row r="31" ht="19.95" customHeight="1" spans="1:10">
      <c r="A31" s="25"/>
      <c r="B31" s="26"/>
      <c r="C31" s="26"/>
      <c r="D31" s="26"/>
      <c r="E31" s="26"/>
      <c r="F31" s="26"/>
      <c r="G31" s="26"/>
      <c r="H31" s="26"/>
      <c r="I31" s="26"/>
      <c r="J31" s="29"/>
    </row>
  </sheetData>
  <mergeCells count="3">
    <mergeCell ref="A1:J1"/>
    <mergeCell ref="D30:F30"/>
    <mergeCell ref="A31:J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太阳花</cp:lastModifiedBy>
  <dcterms:created xsi:type="dcterms:W3CDTF">2023-05-12T11:15:00Z</dcterms:created>
  <cp:lastPrinted>2025-04-25T16:10:00Z</cp:lastPrinted>
  <dcterms:modified xsi:type="dcterms:W3CDTF">2025-06-16T01:40:58Z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1ADF3BADC487460B84938558ECB95534_13</vt:lpwstr>
  </property>
</Properties>
</file>